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060"/>
  </bookViews>
  <sheets>
    <sheet name="прил9" sheetId="23" r:id="rId1"/>
  </sheets>
  <definedNames>
    <definedName name="_xlnm._FilterDatabase" localSheetId="0" hidden="1">прил9!$A$12:$F$153</definedName>
  </definedNames>
  <calcPr calcId="162913" refMode="R1C1"/>
</workbook>
</file>

<file path=xl/calcChain.xml><?xml version="1.0" encoding="utf-8"?>
<calcChain xmlns="http://schemas.openxmlformats.org/spreadsheetml/2006/main">
  <c r="F100" i="23"/>
  <c r="F74"/>
  <c r="F30"/>
  <c r="F19" l="1"/>
  <c r="F124" l="1"/>
  <c r="F83"/>
  <c r="F82" s="1"/>
  <c r="F152"/>
  <c r="F150" s="1"/>
  <c r="F145"/>
  <c r="F144" s="1"/>
  <c r="F149" l="1"/>
  <c r="F148" s="1"/>
  <c r="F147" s="1"/>
  <c r="F143" l="1"/>
  <c r="F142" s="1"/>
  <c r="F141" s="1"/>
  <c r="F140" s="1"/>
  <c r="F139" s="1"/>
  <c r="F137"/>
  <c r="F136" s="1"/>
  <c r="F135" s="1"/>
  <c r="F134" s="1"/>
  <c r="F133" s="1"/>
  <c r="F132" s="1"/>
  <c r="F128"/>
  <c r="F127" s="1"/>
  <c r="F123"/>
  <c r="F118"/>
  <c r="F117" s="1"/>
  <c r="F112"/>
  <c r="F111" s="1"/>
  <c r="F105"/>
  <c r="F104" s="1"/>
  <c r="F103" s="1"/>
  <c r="F102" s="1"/>
  <c r="F101" s="1"/>
  <c r="F98"/>
  <c r="F97" s="1"/>
  <c r="F96" s="1"/>
  <c r="F94" s="1"/>
  <c r="F92"/>
  <c r="F90" s="1"/>
  <c r="F89" s="1"/>
  <c r="F68"/>
  <c r="F67" s="1"/>
  <c r="F66" s="1"/>
  <c r="F65" s="1"/>
  <c r="F64" s="1"/>
  <c r="F63" s="1"/>
  <c r="F62" s="1"/>
  <c r="F60"/>
  <c r="F59" s="1"/>
  <c r="F58" s="1"/>
  <c r="F57" s="1"/>
  <c r="F54"/>
  <c r="F53" s="1"/>
  <c r="F52" s="1"/>
  <c r="F51" s="1"/>
  <c r="F50" s="1"/>
  <c r="F47"/>
  <c r="F46" s="1"/>
  <c r="F45" s="1"/>
  <c r="F44" s="1"/>
  <c r="F43" s="1"/>
  <c r="F40"/>
  <c r="F39" s="1"/>
  <c r="F38" s="1"/>
  <c r="F37" s="1"/>
  <c r="F36" s="1"/>
  <c r="F31"/>
  <c r="F27"/>
  <c r="F26" s="1"/>
  <c r="F25" s="1"/>
  <c r="F18"/>
  <c r="F17" s="1"/>
  <c r="F16" s="1"/>
  <c r="F15" s="1"/>
  <c r="F122" l="1"/>
  <c r="F24"/>
  <c r="F23" s="1"/>
  <c r="F22" s="1"/>
  <c r="F49"/>
</calcChain>
</file>

<file path=xl/sharedStrings.xml><?xml version="1.0" encoding="utf-8"?>
<sst xmlns="http://schemas.openxmlformats.org/spreadsheetml/2006/main" count="324" uniqueCount="122">
  <si>
    <t>Сумма</t>
  </si>
  <si>
    <t>ВР</t>
  </si>
  <si>
    <t>ЦСР</t>
  </si>
  <si>
    <t>ПР</t>
  </si>
  <si>
    <t>РЗ</t>
  </si>
  <si>
    <t>7950000190</t>
  </si>
  <si>
    <t>244</t>
  </si>
  <si>
    <t>Прочая закупка товаров, работ и услуг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</si>
  <si>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</si>
  <si>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</si>
  <si>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</si>
  <si>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</si>
  <si>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Реализация муниципальной программы "Обеспечение деятельности органов местного самоуправления"</t>
  </si>
  <si>
    <t>7950000000</t>
  </si>
  <si>
    <t>Муниципальная целевая программа "Обеспечение деятельности органов местного самоуправления"</t>
  </si>
  <si>
    <t>7900000000</t>
  </si>
  <si>
    <t>Муниципальные целевые программы</t>
  </si>
  <si>
    <t>Культура</t>
  </si>
  <si>
    <t>КУЛЬТУРА, КИНЕМАТОГРАФИЯ</t>
  </si>
  <si>
    <t>8100000190</t>
  </si>
  <si>
    <t>Расходы поселений на благоустройство</t>
  </si>
  <si>
    <t>8100000000</t>
  </si>
  <si>
    <t>Благоустройство</t>
  </si>
  <si>
    <t>ЖИЛИЩНО-КОММУНАЛЬНОЕ ХОЗЯЙСТВО</t>
  </si>
  <si>
    <t>853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</si>
  <si>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</si>
  <si>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</si>
  <si>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</si>
  <si>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</si>
  <si>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</si>
  <si>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</si>
  <si>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</si>
  <si>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800</t>
  </si>
  <si>
    <t>Иные бюджетные ассигнования</t>
  </si>
  <si>
    <t>242</t>
  </si>
  <si>
    <t>Закупка товаров, работ, услуг в сфере информационно-коммуникационных технологий</t>
  </si>
  <si>
    <t>7920000190</t>
  </si>
  <si>
    <t>Реализация муниципальной программы "Поддержка и развитие малого и среднего предпринимательства""</t>
  </si>
  <si>
    <t>7920000000</t>
  </si>
  <si>
    <t>Муниципальная программа "Поддержка и развитие малого и среднего предпринимательства""</t>
  </si>
  <si>
    <t>7910000190</t>
  </si>
  <si>
    <t>Реализация муниципальной программы "Об энергосбережении и повышении энергетической эффективности на территории поселения"</t>
  </si>
  <si>
    <t>7910000000</t>
  </si>
  <si>
    <t>Муниципальная программа "Об энергосбережении и повышении энергетической эффективности на территории поселения"</t>
  </si>
  <si>
    <t>Другие вопросы в области национальной экономики</t>
  </si>
  <si>
    <t>8200000190</t>
  </si>
  <si>
    <t>Расходы поселений на содержание дорог</t>
  </si>
  <si>
    <t>8200000000</t>
  </si>
  <si>
    <t>Дорожное хозяйство (дорожные фонды)</t>
  </si>
  <si>
    <t>НАЦИОНАЛЬНАЯ ЭКОНОМИКА</t>
  </si>
  <si>
    <t>7931000190</t>
  </si>
  <si>
    <t>Прочие расходы, затраты на уничтожение дикорастущей конопли</t>
  </si>
  <si>
    <t>7930000000</t>
  </si>
  <si>
    <t>Реализация муниципальной программы "Комплексная меры по профилактике терроризма и экстремизма на территории поселения"</t>
  </si>
  <si>
    <t>7930000190</t>
  </si>
  <si>
    <t>Муниципальная программа "Комплексная меры по профилактике терроризма и экстремизма на территории поселения"</t>
  </si>
  <si>
    <t>НАЦИОНАЛЬНАЯ БЕЗОПАСНОСТЬ И ПРАВООХРАНИТЕЛЬНАЯ ДЕЯТЕЛЬНОСТЬ</t>
  </si>
  <si>
    <t>9990051180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</si>
  <si>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</si>
  <si>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</si>
  <si>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</si>
  <si>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</si>
  <si>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</si>
  <si>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</si>
  <si>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</si>
  <si>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</si>
  <si>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Субвенции на осуществление первичного воинского учета на территориях, где отсутствуют военные комиссариаты</t>
  </si>
  <si>
    <t>9990000000</t>
  </si>
  <si>
    <t>9900000000</t>
  </si>
  <si>
    <t>Непрограммные расходы на реализацию переданных полномочий Российской Федерации</t>
  </si>
  <si>
    <t>Мобилизационная и вневойсковая подготовка</t>
  </si>
  <si>
    <t>НАЦИОНАЛЬНАЯ ОБОРОНА</t>
  </si>
  <si>
    <t>8000000190</t>
  </si>
  <si>
    <t>Расходы поселений на запрет розничной продажи алкогольной продукции</t>
  </si>
  <si>
    <t>8000000000</t>
  </si>
  <si>
    <t>129</t>
  </si>
  <si>
    <t>7720000110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</si>
  <si>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</si>
  <si>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</si>
  <si>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</si>
  <si>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120</t>
  </si>
  <si>
    <t>Расходы на выплаты персоналу государственных (муниципальных) органов</t>
  </si>
  <si>
    <t>Расходы на выплаты по оплате труда работников органов местного самоуправления</t>
  </si>
  <si>
    <t>7720000000</t>
  </si>
  <si>
    <t>7700000000</t>
  </si>
  <si>
    <t>Функционирование деятельности органов местного самоуправления</t>
  </si>
  <si>
    <t>Другие общегосударственные вопросы</t>
  </si>
  <si>
    <t>7780000110</t>
  </si>
  <si>
    <t>Расходы на выплаты по  оплате  труда работников органов местного самоуправления</t>
  </si>
  <si>
    <t>7780000000</t>
  </si>
  <si>
    <t>7720000190</t>
  </si>
  <si>
    <t>Обеспечение выполнения функций органами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</si>
  <si>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</si>
  <si>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7730000110</t>
  </si>
  <si>
    <t>Расходы на выплаты по оплате труда работников местного самоупарвления</t>
  </si>
  <si>
    <t>7730000000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</si>
  <si>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</si>
  <si>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</si>
  <si>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Всего</t>
  </si>
  <si>
    <t>Приложение 9</t>
  </si>
  <si>
    <t>наименование</t>
  </si>
  <si>
    <t>(тыс.руб)</t>
  </si>
  <si>
    <t>Резервные фонды</t>
  </si>
  <si>
    <t>Резервные средства</t>
  </si>
  <si>
    <t>870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</si>
  <si>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</si>
  <si>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</si>
  <si>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Закупка энергетических ресурсов</t>
  </si>
  <si>
    <t>СОЦИАЛЬНАЯ ПОЛИТИКА</t>
  </si>
  <si>
    <t>Социальное обеспечение населения</t>
  </si>
  <si>
    <t>Расходы поселений на социальное обеспечение населения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</si>
  <si>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</si>
  <si>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</si>
  <si>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целях их социального обеспечения</t>
  </si>
  <si>
    <t>Расходы поселений на расходы по пожарной безопасности</t>
  </si>
  <si>
    <t>к Решению  Хурала представителей</t>
  </si>
  <si>
    <t xml:space="preserve">  на  2024 год и плановый период 2025 и 2026 годов.</t>
  </si>
  <si>
    <t>сумон Хайыраканский Улуг-Хемского кожууна Республики Тыва</t>
  </si>
  <si>
    <t>«О бюджете сельского поселения сумон Хайыраканский</t>
  </si>
  <si>
    <t>Распределение бюджетных ассигнований на 2024 год по разделам, подразделам, целевым статьям, группам видов расходов классификации расходов бюджета сельского поселения сумон Хайыраканский муниципального района " Улуг-Хемский кожуун Республики Тыва".</t>
  </si>
  <si>
    <t xml:space="preserve"> муниципального района " Улуг-Хемский  кожуун Республики Тыва"</t>
  </si>
  <si>
    <t>от "29  "декабря  2023 г.   № 71</t>
  </si>
</sst>
</file>

<file path=xl/styles.xml><?xml version="1.0" encoding="utf-8"?>
<styleSheet xmlns="http://schemas.openxmlformats.org/spreadsheetml/2006/main">
  <numFmts count="6">
    <numFmt numFmtId="166" formatCode="00;[Red]\-00;&quot;&quot;"/>
    <numFmt numFmtId="167" formatCode="000;[Red]\-000;&quot;&quot;"/>
    <numFmt numFmtId="168" formatCode="0000000;[Red]\-0000000;&quot;&quot;"/>
    <numFmt numFmtId="169" formatCode="000"/>
    <numFmt numFmtId="171" formatCode="0000"/>
    <numFmt numFmtId="174" formatCode="#,##0.0_ ;[Red]\-#,##0.0\ 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3" fillId="0" borderId="0" xfId="4" applyFont="1" applyBorder="1" applyAlignment="1" applyProtection="1">
      <alignment horizontal="right"/>
      <protection hidden="1"/>
    </xf>
    <xf numFmtId="0" fontId="3" fillId="0" borderId="0" xfId="4" applyNumberFormat="1" applyFont="1" applyFill="1" applyBorder="1" applyAlignment="1" applyProtection="1">
      <alignment horizontal="right" vertical="center"/>
      <protection hidden="1"/>
    </xf>
    <xf numFmtId="0" fontId="3" fillId="0" borderId="0" xfId="4" applyNumberFormat="1" applyFont="1" applyFill="1" applyBorder="1" applyAlignment="1" applyProtection="1">
      <alignment horizontal="right" vertical="top"/>
      <protection hidden="1"/>
    </xf>
    <xf numFmtId="0" fontId="3" fillId="0" borderId="0" xfId="4" applyNumberFormat="1" applyFont="1" applyFill="1" applyBorder="1" applyAlignment="1" applyProtection="1">
      <alignment horizontal="right"/>
      <protection hidden="1"/>
    </xf>
    <xf numFmtId="0" fontId="3" fillId="0" borderId="0" xfId="5" applyFont="1" applyBorder="1" applyAlignment="1" applyProtection="1">
      <alignment horizontal="right"/>
      <protection hidden="1"/>
    </xf>
    <xf numFmtId="0" fontId="8" fillId="0" borderId="3" xfId="1" applyNumberFormat="1" applyFont="1" applyFill="1" applyBorder="1" applyAlignment="1" applyProtection="1">
      <alignment horizontal="center"/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right"/>
    </xf>
    <xf numFmtId="0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8" fontId="8" fillId="0" borderId="2" xfId="1" applyNumberFormat="1" applyFont="1" applyFill="1" applyBorder="1" applyAlignment="1" applyProtection="1">
      <protection hidden="1"/>
    </xf>
    <xf numFmtId="167" fontId="8" fillId="0" borderId="2" xfId="1" applyNumberFormat="1" applyFont="1" applyFill="1" applyBorder="1" applyAlignment="1" applyProtection="1">
      <protection hidden="1"/>
    </xf>
    <xf numFmtId="174" fontId="0" fillId="0" borderId="0" xfId="0" applyNumberFormat="1"/>
    <xf numFmtId="166" fontId="8" fillId="0" borderId="2" xfId="1" applyNumberFormat="1" applyFont="1" applyFill="1" applyBorder="1" applyAlignment="1" applyProtection="1">
      <protection hidden="1"/>
    </xf>
    <xf numFmtId="0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5" xfId="5" applyNumberFormat="1" applyFont="1" applyFill="1" applyBorder="1" applyAlignment="1" applyProtection="1">
      <alignment wrapText="1"/>
      <protection hidden="1"/>
    </xf>
    <xf numFmtId="168" fontId="7" fillId="0" borderId="6" xfId="5" applyNumberFormat="1" applyFont="1" applyFill="1" applyBorder="1" applyAlignment="1" applyProtection="1">
      <alignment horizontal="center" vertical="center"/>
      <protection hidden="1"/>
    </xf>
    <xf numFmtId="167" fontId="7" fillId="0" borderId="6" xfId="5" applyNumberFormat="1" applyFont="1" applyFill="1" applyBorder="1" applyAlignment="1" applyProtection="1">
      <alignment horizontal="center" vertical="center"/>
      <protection hidden="1"/>
    </xf>
    <xf numFmtId="166" fontId="7" fillId="0" borderId="2" xfId="5" applyNumberFormat="1" applyFont="1" applyFill="1" applyBorder="1" applyAlignment="1" applyProtection="1">
      <alignment horizontal="center" vertical="center"/>
      <protection hidden="1"/>
    </xf>
    <xf numFmtId="0" fontId="8" fillId="0" borderId="4" xfId="1" applyNumberFormat="1" applyFont="1" applyFill="1" applyBorder="1" applyAlignment="1" applyProtection="1">
      <alignment horizontal="center"/>
      <protection hidden="1"/>
    </xf>
    <xf numFmtId="169" fontId="6" fillId="0" borderId="2" xfId="1" applyNumberFormat="1" applyFont="1" applyFill="1" applyBorder="1" applyAlignment="1" applyProtection="1">
      <protection hidden="1"/>
    </xf>
    <xf numFmtId="2" fontId="7" fillId="0" borderId="2" xfId="5" applyNumberFormat="1" applyFont="1" applyFill="1" applyBorder="1" applyAlignment="1" applyProtection="1">
      <alignment horizontal="center" vertical="center"/>
      <protection hidden="1"/>
    </xf>
    <xf numFmtId="171" fontId="7" fillId="0" borderId="2" xfId="5" applyNumberFormat="1" applyFont="1" applyFill="1" applyBorder="1" applyAlignment="1" applyProtection="1">
      <alignment horizontal="left" vertical="center" wrapText="1"/>
      <protection hidden="1"/>
    </xf>
    <xf numFmtId="168" fontId="7" fillId="0" borderId="2" xfId="5" applyNumberFormat="1" applyFont="1" applyFill="1" applyBorder="1" applyAlignment="1" applyProtection="1">
      <alignment horizontal="center" vertical="center"/>
      <protection hidden="1"/>
    </xf>
    <xf numFmtId="167" fontId="7" fillId="0" borderId="2" xfId="5" applyNumberFormat="1" applyFont="1" applyFill="1" applyBorder="1" applyAlignment="1" applyProtection="1">
      <alignment horizontal="center" vertical="center"/>
      <protection hidden="1"/>
    </xf>
    <xf numFmtId="0" fontId="7" fillId="0" borderId="2" xfId="5" applyNumberFormat="1" applyFont="1" applyFill="1" applyBorder="1" applyAlignment="1" applyProtection="1">
      <alignment horizontal="center" vertical="center"/>
      <protection hidden="1"/>
    </xf>
    <xf numFmtId="0" fontId="8" fillId="0" borderId="2" xfId="5" applyNumberFormat="1" applyFont="1" applyFill="1" applyBorder="1" applyAlignment="1" applyProtection="1">
      <alignment horizontal="center" vertical="center"/>
      <protection hidden="1"/>
    </xf>
    <xf numFmtId="2" fontId="8" fillId="0" borderId="2" xfId="5" applyNumberFormat="1" applyFont="1" applyFill="1" applyBorder="1" applyAlignment="1" applyProtection="1">
      <alignment horizontal="center" vertical="center"/>
      <protection hidden="1"/>
    </xf>
    <xf numFmtId="4" fontId="8" fillId="0" borderId="2" xfId="5" applyNumberFormat="1" applyFont="1" applyFill="1" applyBorder="1" applyAlignment="1" applyProtection="1">
      <alignment horizontal="center" vertical="center"/>
      <protection hidden="1"/>
    </xf>
    <xf numFmtId="167" fontId="8" fillId="0" borderId="2" xfId="5" applyNumberFormat="1" applyFont="1" applyFill="1" applyBorder="1" applyAlignment="1" applyProtection="1">
      <alignment horizontal="center" vertical="center"/>
      <protection hidden="1"/>
    </xf>
    <xf numFmtId="166" fontId="7" fillId="0" borderId="2" xfId="5" applyNumberFormat="1" applyFont="1" applyFill="1" applyBorder="1" applyAlignment="1" applyProtection="1">
      <alignment horizontal="center" vertical="center"/>
      <protection hidden="1"/>
    </xf>
    <xf numFmtId="0" fontId="7" fillId="0" borderId="3" xfId="5" applyNumberFormat="1" applyFont="1" applyFill="1" applyBorder="1" applyAlignment="1" applyProtection="1">
      <alignment horizontal="center" vertical="center"/>
      <protection hidden="1"/>
    </xf>
    <xf numFmtId="171" fontId="8" fillId="0" borderId="2" xfId="5" applyNumberFormat="1" applyFont="1" applyFill="1" applyBorder="1" applyAlignment="1" applyProtection="1">
      <alignment horizontal="left" vertical="center" wrapText="1"/>
      <protection hidden="1"/>
    </xf>
    <xf numFmtId="166" fontId="8" fillId="0" borderId="2" xfId="5" applyNumberFormat="1" applyFont="1" applyFill="1" applyBorder="1" applyAlignment="1" applyProtection="1">
      <alignment horizontal="center" vertical="center"/>
      <protection hidden="1"/>
    </xf>
    <xf numFmtId="2" fontId="7" fillId="0" borderId="3" xfId="5" applyNumberFormat="1" applyFont="1" applyFill="1" applyBorder="1" applyAlignment="1" applyProtection="1">
      <alignment horizontal="center" vertical="center"/>
      <protection hidden="1"/>
    </xf>
    <xf numFmtId="0" fontId="7" fillId="0" borderId="1" xfId="5" applyNumberFormat="1" applyFont="1" applyFill="1" applyBorder="1" applyAlignment="1" applyProtection="1">
      <alignment horizontal="center" vertical="center"/>
      <protection hidden="1"/>
    </xf>
    <xf numFmtId="0" fontId="8" fillId="0" borderId="1" xfId="5" applyNumberFormat="1" applyFont="1" applyFill="1" applyBorder="1" applyAlignment="1" applyProtection="1">
      <alignment horizontal="center" vertical="center"/>
      <protection hidden="1"/>
    </xf>
    <xf numFmtId="2" fontId="7" fillId="0" borderId="1" xfId="5" applyNumberFormat="1" applyFont="1" applyFill="1" applyBorder="1" applyAlignment="1" applyProtection="1">
      <alignment horizontal="center" vertical="center"/>
      <protection hidden="1"/>
    </xf>
    <xf numFmtId="0" fontId="10" fillId="0" borderId="0" xfId="5" applyFont="1" applyBorder="1" applyAlignment="1" applyProtection="1">
      <alignment horizontal="right"/>
      <protection hidden="1"/>
    </xf>
    <xf numFmtId="166" fontId="7" fillId="0" borderId="2" xfId="5" applyNumberFormat="1" applyFont="1" applyFill="1" applyBorder="1" applyAlignment="1" applyProtection="1">
      <alignment horizontal="center" vertical="center"/>
      <protection hidden="1"/>
    </xf>
    <xf numFmtId="0" fontId="4" fillId="0" borderId="0" xfId="5" applyNumberFormat="1" applyFont="1" applyFill="1" applyBorder="1" applyAlignment="1" applyProtection="1">
      <alignment horizontal="center" vertical="top" wrapText="1"/>
      <protection hidden="1"/>
    </xf>
  </cellXfs>
  <cellStyles count="6">
    <cellStyle name="Обычный" xfId="0" builtinId="0"/>
    <cellStyle name="Обычный 2" xfId="1"/>
    <cellStyle name="Обычный 2 14 2 2" xfId="5"/>
    <cellStyle name="Обычный 2 2" xfId="3"/>
    <cellStyle name="Обычный 2 26" xfId="2"/>
    <cellStyle name="Обычный 2 26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3"/>
  <sheetViews>
    <sheetView tabSelected="1" zoomScale="82" workbookViewId="0">
      <selection sqref="A1:F154"/>
    </sheetView>
  </sheetViews>
  <sheetFormatPr defaultRowHeight="15"/>
  <cols>
    <col min="1" max="1" width="59.28515625" customWidth="1"/>
    <col min="2" max="2" width="5.42578125" customWidth="1"/>
    <col min="3" max="3" width="6.5703125" customWidth="1"/>
    <col min="4" max="4" width="12.5703125" customWidth="1"/>
    <col min="5" max="5" width="5.42578125" customWidth="1"/>
    <col min="6" max="6" width="12.85546875" customWidth="1"/>
  </cols>
  <sheetData>
    <row r="1" spans="1:6" ht="13.5" customHeight="1">
      <c r="F1" s="1" t="s">
        <v>99</v>
      </c>
    </row>
    <row r="2" spans="1:6" ht="13.5" customHeight="1">
      <c r="F2" s="2" t="s">
        <v>115</v>
      </c>
    </row>
    <row r="3" spans="1:6" ht="13.5" customHeight="1">
      <c r="F3" s="3" t="s">
        <v>117</v>
      </c>
    </row>
    <row r="4" spans="1:6" ht="13.5" customHeight="1">
      <c r="F4" s="3" t="s">
        <v>118</v>
      </c>
    </row>
    <row r="5" spans="1:6" ht="13.5" customHeight="1">
      <c r="F5" s="4" t="s">
        <v>120</v>
      </c>
    </row>
    <row r="6" spans="1:6" ht="13.5" customHeight="1">
      <c r="F6" s="1" t="s">
        <v>116</v>
      </c>
    </row>
    <row r="7" spans="1:6" ht="13.5" customHeight="1">
      <c r="F7" s="38" t="s">
        <v>121</v>
      </c>
    </row>
    <row r="8" spans="1:6" ht="9.75" customHeight="1">
      <c r="F8" s="5"/>
    </row>
    <row r="9" spans="1:6" ht="48" customHeight="1">
      <c r="A9" s="40" t="s">
        <v>119</v>
      </c>
      <c r="B9" s="40"/>
      <c r="C9" s="40"/>
      <c r="D9" s="40"/>
      <c r="E9" s="40"/>
      <c r="F9" s="40"/>
    </row>
    <row r="10" spans="1:6" ht="10.5" customHeight="1">
      <c r="F10" s="8" t="s">
        <v>101</v>
      </c>
    </row>
    <row r="11" spans="1:6" ht="30.6" customHeight="1">
      <c r="A11" s="14" t="s">
        <v>100</v>
      </c>
      <c r="B11" s="9" t="s">
        <v>4</v>
      </c>
      <c r="C11" s="9" t="s">
        <v>3</v>
      </c>
      <c r="D11" s="9" t="s">
        <v>2</v>
      </c>
      <c r="E11" s="7" t="s">
        <v>1</v>
      </c>
      <c r="F11" s="7" t="s">
        <v>0</v>
      </c>
    </row>
    <row r="12" spans="1:6">
      <c r="A12" s="19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</row>
    <row r="13" spans="1:6" ht="15" customHeight="1">
      <c r="A13" s="20" t="s">
        <v>98</v>
      </c>
      <c r="B13" s="13"/>
      <c r="C13" s="13"/>
      <c r="D13" s="10"/>
      <c r="E13" s="11"/>
      <c r="F13" s="27">
        <v>5392.9</v>
      </c>
    </row>
    <row r="14" spans="1:6">
      <c r="A14" s="22" t="s">
        <v>97</v>
      </c>
      <c r="B14" s="18">
        <v>1</v>
      </c>
      <c r="C14" s="18">
        <v>0</v>
      </c>
      <c r="D14" s="23">
        <v>0</v>
      </c>
      <c r="E14" s="24">
        <v>0</v>
      </c>
      <c r="F14" s="28">
        <v>4410</v>
      </c>
    </row>
    <row r="15" spans="1:6" ht="24" customHeight="1">
      <c r="A15" s="22" t="s">
        <v>96</v>
      </c>
      <c r="B15" s="18">
        <v>1</v>
      </c>
      <c r="C15" s="18">
        <v>3</v>
      </c>
      <c r="D15" s="23">
        <v>0</v>
      </c>
      <c r="E15" s="24">
        <v>0</v>
      </c>
      <c r="F15" s="25">
        <f t="shared" ref="F15:F18" si="0">F16</f>
        <v>1019</v>
      </c>
    </row>
    <row r="16" spans="1:6" ht="15" customHeight="1">
      <c r="A16" s="22" t="s">
        <v>85</v>
      </c>
      <c r="B16" s="18">
        <v>1</v>
      </c>
      <c r="C16" s="18">
        <v>3</v>
      </c>
      <c r="D16" s="23" t="s">
        <v>84</v>
      </c>
      <c r="E16" s="24">
        <v>0</v>
      </c>
      <c r="F16" s="25">
        <f t="shared" si="0"/>
        <v>1019</v>
      </c>
    </row>
    <row r="17" spans="1:8" ht="15" customHeight="1">
      <c r="A17" s="22" t="s">
        <v>94</v>
      </c>
      <c r="B17" s="18">
        <v>1</v>
      </c>
      <c r="C17" s="18">
        <v>3</v>
      </c>
      <c r="D17" s="23" t="s">
        <v>95</v>
      </c>
      <c r="E17" s="24">
        <v>0</v>
      </c>
      <c r="F17" s="25">
        <f t="shared" si="0"/>
        <v>1019</v>
      </c>
    </row>
    <row r="18" spans="1:8" ht="15" customHeight="1">
      <c r="A18" s="22" t="s">
        <v>94</v>
      </c>
      <c r="B18" s="18">
        <v>1</v>
      </c>
      <c r="C18" s="18">
        <v>3</v>
      </c>
      <c r="D18" s="23" t="s">
        <v>93</v>
      </c>
      <c r="E18" s="24">
        <v>0</v>
      </c>
      <c r="F18" s="25">
        <f t="shared" si="0"/>
        <v>1019</v>
      </c>
    </row>
    <row r="19" spans="1:8" ht="36" customHeight="1">
      <c r="A19" s="22" t="s">
        <v>65</v>
      </c>
      <c r="B19" s="18">
        <v>1</v>
      </c>
      <c r="C19" s="18">
        <v>3</v>
      </c>
      <c r="D19" s="23" t="s">
        <v>93</v>
      </c>
      <c r="E19" s="24" t="s">
        <v>64</v>
      </c>
      <c r="F19" s="25">
        <f>F20+F21</f>
        <v>1019</v>
      </c>
    </row>
    <row r="20" spans="1:8" ht="15" customHeight="1">
      <c r="A20" s="22" t="s">
        <v>81</v>
      </c>
      <c r="B20" s="18">
        <v>1</v>
      </c>
      <c r="C20" s="18">
        <v>3</v>
      </c>
      <c r="D20" s="23" t="s">
        <v>93</v>
      </c>
      <c r="E20" s="24">
        <v>121</v>
      </c>
      <c r="F20" s="25">
        <v>783</v>
      </c>
    </row>
    <row r="21" spans="1:8" ht="24" customHeight="1">
      <c r="A21" s="22" t="s">
        <v>79</v>
      </c>
      <c r="B21" s="18">
        <v>1</v>
      </c>
      <c r="C21" s="18">
        <v>3</v>
      </c>
      <c r="D21" s="23" t="s">
        <v>93</v>
      </c>
      <c r="E21" s="24">
        <v>129</v>
      </c>
      <c r="F21" s="25">
        <v>236</v>
      </c>
    </row>
    <row r="22" spans="1:8" ht="24" customHeight="1">
      <c r="A22" s="22" t="s">
        <v>92</v>
      </c>
      <c r="B22" s="18">
        <v>1</v>
      </c>
      <c r="C22" s="18">
        <v>4</v>
      </c>
      <c r="D22" s="23">
        <v>0</v>
      </c>
      <c r="E22" s="24">
        <v>0</v>
      </c>
      <c r="F22" s="26">
        <f>F23+F36</f>
        <v>2106.3000000000002</v>
      </c>
    </row>
    <row r="23" spans="1:8" ht="15" customHeight="1">
      <c r="A23" s="22" t="s">
        <v>85</v>
      </c>
      <c r="B23" s="18">
        <v>1</v>
      </c>
      <c r="C23" s="18">
        <v>4</v>
      </c>
      <c r="D23" s="23" t="s">
        <v>84</v>
      </c>
      <c r="E23" s="24">
        <v>0</v>
      </c>
      <c r="F23" s="26">
        <f>F24</f>
        <v>1260.3</v>
      </c>
    </row>
    <row r="24" spans="1:8" ht="15" customHeight="1">
      <c r="A24" s="22" t="s">
        <v>82</v>
      </c>
      <c r="B24" s="18">
        <v>1</v>
      </c>
      <c r="C24" s="18">
        <v>4</v>
      </c>
      <c r="D24" s="23" t="s">
        <v>83</v>
      </c>
      <c r="E24" s="24">
        <v>0</v>
      </c>
      <c r="F24" s="25">
        <f>F25+F30</f>
        <v>1260.3</v>
      </c>
    </row>
    <row r="25" spans="1:8" ht="15" customHeight="1">
      <c r="A25" s="22" t="s">
        <v>82</v>
      </c>
      <c r="B25" s="18">
        <v>1</v>
      </c>
      <c r="C25" s="18">
        <v>4</v>
      </c>
      <c r="D25" s="23" t="s">
        <v>76</v>
      </c>
      <c r="E25" s="24">
        <v>0</v>
      </c>
      <c r="F25" s="25">
        <f>F26</f>
        <v>1260.3</v>
      </c>
    </row>
    <row r="26" spans="1:8" ht="31.9" customHeight="1">
      <c r="A26" s="22" t="s">
        <v>65</v>
      </c>
      <c r="B26" s="18">
        <v>1</v>
      </c>
      <c r="C26" s="18">
        <v>4</v>
      </c>
      <c r="D26" s="23" t="s">
        <v>76</v>
      </c>
      <c r="E26" s="24" t="s">
        <v>64</v>
      </c>
      <c r="F26" s="25">
        <f>F27</f>
        <v>1260.3</v>
      </c>
    </row>
    <row r="27" spans="1:8" ht="15" customHeight="1">
      <c r="A27" s="22" t="s">
        <v>81</v>
      </c>
      <c r="B27" s="18">
        <v>1</v>
      </c>
      <c r="C27" s="18">
        <v>4</v>
      </c>
      <c r="D27" s="23" t="s">
        <v>76</v>
      </c>
      <c r="E27" s="24" t="s">
        <v>80</v>
      </c>
      <c r="F27" s="25">
        <f>F28+F29</f>
        <v>1260.3</v>
      </c>
    </row>
    <row r="28" spans="1:8" ht="25.5" customHeight="1">
      <c r="A28" s="22" t="s">
        <v>79</v>
      </c>
      <c r="B28" s="18">
        <v>1</v>
      </c>
      <c r="C28" s="18">
        <v>4</v>
      </c>
      <c r="D28" s="23" t="s">
        <v>76</v>
      </c>
      <c r="E28" s="24" t="s">
        <v>78</v>
      </c>
      <c r="F28" s="25">
        <v>1058</v>
      </c>
      <c r="H28" s="12"/>
    </row>
    <row r="29" spans="1:8" ht="31.5" customHeight="1">
      <c r="A29" s="22" t="s">
        <v>77</v>
      </c>
      <c r="B29" s="18">
        <v>1</v>
      </c>
      <c r="C29" s="18">
        <v>4</v>
      </c>
      <c r="D29" s="23" t="s">
        <v>76</v>
      </c>
      <c r="E29" s="24" t="s">
        <v>75</v>
      </c>
      <c r="F29" s="25">
        <v>202.3</v>
      </c>
      <c r="H29" s="12"/>
    </row>
    <row r="30" spans="1:8" ht="15" customHeight="1">
      <c r="A30" s="22" t="s">
        <v>91</v>
      </c>
      <c r="B30" s="18">
        <v>1</v>
      </c>
      <c r="C30" s="18">
        <v>4</v>
      </c>
      <c r="D30" s="23" t="s">
        <v>90</v>
      </c>
      <c r="E30" s="24">
        <v>0</v>
      </c>
      <c r="F30" s="26">
        <f>$YH55</f>
        <v>0</v>
      </c>
    </row>
    <row r="31" spans="1:8" ht="15" customHeight="1">
      <c r="A31" s="22" t="s">
        <v>11</v>
      </c>
      <c r="B31" s="18">
        <v>1</v>
      </c>
      <c r="C31" s="18">
        <v>4</v>
      </c>
      <c r="D31" s="23" t="s">
        <v>90</v>
      </c>
      <c r="E31" s="24" t="s">
        <v>10</v>
      </c>
      <c r="F31" s="25">
        <f>F32</f>
        <v>80</v>
      </c>
    </row>
    <row r="32" spans="1:8" ht="21.75" customHeight="1">
      <c r="A32" s="22" t="s">
        <v>9</v>
      </c>
      <c r="B32" s="18">
        <v>1</v>
      </c>
      <c r="C32" s="18">
        <v>4</v>
      </c>
      <c r="D32" s="23" t="s">
        <v>90</v>
      </c>
      <c r="E32" s="24" t="s">
        <v>8</v>
      </c>
      <c r="F32" s="31">
        <v>80</v>
      </c>
    </row>
    <row r="33" spans="1:6" ht="22.5" customHeight="1">
      <c r="A33" s="22" t="s">
        <v>35</v>
      </c>
      <c r="B33" s="18">
        <v>1</v>
      </c>
      <c r="C33" s="18">
        <v>4</v>
      </c>
      <c r="D33" s="23" t="s">
        <v>90</v>
      </c>
      <c r="E33" s="17" t="s">
        <v>34</v>
      </c>
      <c r="F33" s="25">
        <v>80</v>
      </c>
    </row>
    <row r="34" spans="1:6">
      <c r="A34" s="22" t="s">
        <v>7</v>
      </c>
      <c r="B34" s="18">
        <v>1</v>
      </c>
      <c r="C34" s="18">
        <v>4</v>
      </c>
      <c r="D34" s="23" t="s">
        <v>90</v>
      </c>
      <c r="E34" s="17" t="s">
        <v>6</v>
      </c>
      <c r="F34" s="25">
        <v>40</v>
      </c>
    </row>
    <row r="35" spans="1:6">
      <c r="A35" s="15" t="s">
        <v>107</v>
      </c>
      <c r="B35" s="30">
        <v>1</v>
      </c>
      <c r="C35" s="30">
        <v>4</v>
      </c>
      <c r="D35" s="23" t="s">
        <v>90</v>
      </c>
      <c r="E35" s="17">
        <v>247</v>
      </c>
      <c r="F35" s="25">
        <v>106.2</v>
      </c>
    </row>
    <row r="36" spans="1:6" ht="15" customHeight="1">
      <c r="A36" s="22" t="s">
        <v>85</v>
      </c>
      <c r="B36" s="18">
        <v>1</v>
      </c>
      <c r="C36" s="18">
        <v>4</v>
      </c>
      <c r="D36" s="23" t="s">
        <v>84</v>
      </c>
      <c r="E36" s="24">
        <v>0</v>
      </c>
      <c r="F36" s="36">
        <f>F37</f>
        <v>846</v>
      </c>
    </row>
    <row r="37" spans="1:6" ht="20.25" customHeight="1">
      <c r="A37" s="22" t="s">
        <v>88</v>
      </c>
      <c r="B37" s="18">
        <v>1</v>
      </c>
      <c r="C37" s="18">
        <v>4</v>
      </c>
      <c r="D37" s="23" t="s">
        <v>89</v>
      </c>
      <c r="E37" s="24">
        <v>0</v>
      </c>
      <c r="F37" s="25">
        <f>F38</f>
        <v>846</v>
      </c>
    </row>
    <row r="38" spans="1:6" ht="21" customHeight="1">
      <c r="A38" s="22" t="s">
        <v>88</v>
      </c>
      <c r="B38" s="18">
        <v>1</v>
      </c>
      <c r="C38" s="18">
        <v>4</v>
      </c>
      <c r="D38" s="23" t="s">
        <v>87</v>
      </c>
      <c r="E38" s="24">
        <v>0</v>
      </c>
      <c r="F38" s="25">
        <f>F39</f>
        <v>846</v>
      </c>
    </row>
    <row r="39" spans="1:6" ht="22.5" customHeight="1">
      <c r="A39" s="22" t="s">
        <v>65</v>
      </c>
      <c r="B39" s="18">
        <v>1</v>
      </c>
      <c r="C39" s="18">
        <v>4</v>
      </c>
      <c r="D39" s="23" t="s">
        <v>87</v>
      </c>
      <c r="E39" s="24" t="s">
        <v>64</v>
      </c>
      <c r="F39" s="25">
        <f>F40</f>
        <v>846</v>
      </c>
    </row>
    <row r="40" spans="1:6" ht="15" customHeight="1">
      <c r="A40" s="22" t="s">
        <v>81</v>
      </c>
      <c r="B40" s="18">
        <v>1</v>
      </c>
      <c r="C40" s="18">
        <v>4</v>
      </c>
      <c r="D40" s="23" t="s">
        <v>87</v>
      </c>
      <c r="E40" s="24" t="s">
        <v>80</v>
      </c>
      <c r="F40" s="25">
        <f>F41+F42</f>
        <v>846</v>
      </c>
    </row>
    <row r="41" spans="1:6" ht="22.5" customHeight="1">
      <c r="A41" s="22" t="s">
        <v>79</v>
      </c>
      <c r="B41" s="18">
        <v>1</v>
      </c>
      <c r="C41" s="18">
        <v>4</v>
      </c>
      <c r="D41" s="23" t="s">
        <v>87</v>
      </c>
      <c r="E41" s="24" t="s">
        <v>78</v>
      </c>
      <c r="F41" s="25">
        <v>650</v>
      </c>
    </row>
    <row r="42" spans="1:6" ht="31.5" customHeight="1">
      <c r="A42" s="22" t="s">
        <v>77</v>
      </c>
      <c r="B42" s="18">
        <v>1</v>
      </c>
      <c r="C42" s="18">
        <v>4</v>
      </c>
      <c r="D42" s="23" t="s">
        <v>87</v>
      </c>
      <c r="E42" s="24" t="s">
        <v>75</v>
      </c>
      <c r="F42" s="25">
        <v>196</v>
      </c>
    </row>
    <row r="43" spans="1:6" ht="11.25" customHeight="1">
      <c r="A43" s="32" t="s">
        <v>102</v>
      </c>
      <c r="B43" s="18">
        <v>1</v>
      </c>
      <c r="C43" s="18">
        <v>11</v>
      </c>
      <c r="D43" s="23">
        <v>0</v>
      </c>
      <c r="E43" s="24">
        <v>0</v>
      </c>
      <c r="F43" s="26">
        <f>F44</f>
        <v>10</v>
      </c>
    </row>
    <row r="44" spans="1:6" ht="12.75" customHeight="1">
      <c r="A44" s="22" t="s">
        <v>85</v>
      </c>
      <c r="B44" s="18">
        <v>1</v>
      </c>
      <c r="C44" s="18">
        <v>11</v>
      </c>
      <c r="D44" s="16">
        <v>7800000300</v>
      </c>
      <c r="E44" s="24">
        <v>0</v>
      </c>
      <c r="F44" s="25">
        <f>F45</f>
        <v>10</v>
      </c>
    </row>
    <row r="45" spans="1:6" ht="13.5" customHeight="1">
      <c r="A45" s="22" t="s">
        <v>82</v>
      </c>
      <c r="B45" s="18">
        <v>1</v>
      </c>
      <c r="C45" s="18">
        <v>11</v>
      </c>
      <c r="D45" s="16">
        <v>7800000300</v>
      </c>
      <c r="E45" s="24">
        <v>0</v>
      </c>
      <c r="F45" s="25">
        <f>F46</f>
        <v>10</v>
      </c>
    </row>
    <row r="46" spans="1:6" ht="13.5" customHeight="1">
      <c r="A46" s="22" t="s">
        <v>91</v>
      </c>
      <c r="B46" s="18">
        <v>1</v>
      </c>
      <c r="C46" s="18">
        <v>11</v>
      </c>
      <c r="D46" s="16">
        <v>7800000300</v>
      </c>
      <c r="E46" s="24">
        <v>0</v>
      </c>
      <c r="F46" s="25">
        <f>F47</f>
        <v>10</v>
      </c>
    </row>
    <row r="47" spans="1:6">
      <c r="A47" s="22" t="s">
        <v>33</v>
      </c>
      <c r="B47" s="18">
        <v>1</v>
      </c>
      <c r="C47" s="18">
        <v>11</v>
      </c>
      <c r="D47" s="16">
        <v>7800000300</v>
      </c>
      <c r="E47" s="24" t="s">
        <v>32</v>
      </c>
      <c r="F47" s="25">
        <f>F48</f>
        <v>10</v>
      </c>
    </row>
    <row r="48" spans="1:6" ht="15" customHeight="1">
      <c r="A48" s="22" t="s">
        <v>103</v>
      </c>
      <c r="B48" s="18">
        <v>1</v>
      </c>
      <c r="C48" s="18">
        <v>11</v>
      </c>
      <c r="D48" s="16">
        <v>7800000300</v>
      </c>
      <c r="E48" s="24" t="s">
        <v>104</v>
      </c>
      <c r="F48" s="25">
        <v>10</v>
      </c>
    </row>
    <row r="49" spans="1:6" ht="15" customHeight="1">
      <c r="A49" s="22" t="s">
        <v>86</v>
      </c>
      <c r="B49" s="18">
        <v>1</v>
      </c>
      <c r="C49" s="18">
        <v>13</v>
      </c>
      <c r="D49" s="23">
        <v>0</v>
      </c>
      <c r="E49" s="24">
        <v>0</v>
      </c>
      <c r="F49" s="27">
        <f>F50+F57</f>
        <v>858</v>
      </c>
    </row>
    <row r="50" spans="1:6" ht="15" customHeight="1">
      <c r="A50" s="22" t="s">
        <v>85</v>
      </c>
      <c r="B50" s="18">
        <v>1</v>
      </c>
      <c r="C50" s="18">
        <v>13</v>
      </c>
      <c r="D50" s="23" t="s">
        <v>84</v>
      </c>
      <c r="E50" s="24">
        <v>0</v>
      </c>
      <c r="F50" s="21">
        <f>F51</f>
        <v>857</v>
      </c>
    </row>
    <row r="51" spans="1:6" ht="15" customHeight="1">
      <c r="A51" s="22" t="s">
        <v>82</v>
      </c>
      <c r="B51" s="18">
        <v>1</v>
      </c>
      <c r="C51" s="18">
        <v>13</v>
      </c>
      <c r="D51" s="23" t="s">
        <v>83</v>
      </c>
      <c r="E51" s="24">
        <v>0</v>
      </c>
      <c r="F51" s="21">
        <f>F52</f>
        <v>857</v>
      </c>
    </row>
    <row r="52" spans="1:6" ht="15" customHeight="1">
      <c r="A52" s="22" t="s">
        <v>82</v>
      </c>
      <c r="B52" s="18">
        <v>1</v>
      </c>
      <c r="C52" s="18">
        <v>13</v>
      </c>
      <c r="D52" s="23" t="s">
        <v>76</v>
      </c>
      <c r="E52" s="24">
        <v>0</v>
      </c>
      <c r="F52" s="21">
        <f>F53</f>
        <v>857</v>
      </c>
    </row>
    <row r="53" spans="1:6" ht="29.45" customHeight="1">
      <c r="A53" s="22" t="s">
        <v>65</v>
      </c>
      <c r="B53" s="18">
        <v>1</v>
      </c>
      <c r="C53" s="18">
        <v>13</v>
      </c>
      <c r="D53" s="23" t="s">
        <v>76</v>
      </c>
      <c r="E53" s="24" t="s">
        <v>64</v>
      </c>
      <c r="F53" s="21">
        <f>F54</f>
        <v>857</v>
      </c>
    </row>
    <row r="54" spans="1:6" ht="15" customHeight="1">
      <c r="A54" s="22" t="s">
        <v>81</v>
      </c>
      <c r="B54" s="18">
        <v>1</v>
      </c>
      <c r="C54" s="18">
        <v>13</v>
      </c>
      <c r="D54" s="23" t="s">
        <v>76</v>
      </c>
      <c r="E54" s="24" t="s">
        <v>80</v>
      </c>
      <c r="F54" s="34">
        <f>F55+F56</f>
        <v>857</v>
      </c>
    </row>
    <row r="55" spans="1:6" ht="24.75" customHeight="1">
      <c r="A55" s="22" t="s">
        <v>79</v>
      </c>
      <c r="B55" s="18">
        <v>1</v>
      </c>
      <c r="C55" s="18">
        <v>13</v>
      </c>
      <c r="D55" s="23" t="s">
        <v>76</v>
      </c>
      <c r="E55" s="17" t="s">
        <v>78</v>
      </c>
      <c r="F55" s="21">
        <v>658</v>
      </c>
    </row>
    <row r="56" spans="1:6" ht="21.75" customHeight="1">
      <c r="A56" s="22" t="s">
        <v>77</v>
      </c>
      <c r="B56" s="18">
        <v>1</v>
      </c>
      <c r="C56" s="18">
        <v>13</v>
      </c>
      <c r="D56" s="23" t="s">
        <v>76</v>
      </c>
      <c r="E56" s="17" t="s">
        <v>75</v>
      </c>
      <c r="F56" s="21">
        <v>199</v>
      </c>
    </row>
    <row r="57" spans="1:6" ht="15" customHeight="1">
      <c r="A57" s="22" t="s">
        <v>73</v>
      </c>
      <c r="B57" s="18">
        <v>1</v>
      </c>
      <c r="C57" s="18">
        <v>13</v>
      </c>
      <c r="D57" s="23" t="s">
        <v>74</v>
      </c>
      <c r="E57" s="24">
        <v>0</v>
      </c>
      <c r="F57" s="35">
        <f>F58</f>
        <v>1</v>
      </c>
    </row>
    <row r="58" spans="1:6" ht="15" customHeight="1">
      <c r="A58" s="22" t="s">
        <v>73</v>
      </c>
      <c r="B58" s="18">
        <v>1</v>
      </c>
      <c r="C58" s="18">
        <v>13</v>
      </c>
      <c r="D58" s="23" t="s">
        <v>72</v>
      </c>
      <c r="E58" s="24">
        <v>0</v>
      </c>
      <c r="F58" s="25">
        <f>F59</f>
        <v>1</v>
      </c>
    </row>
    <row r="59" spans="1:6" ht="15" customHeight="1">
      <c r="A59" s="22" t="s">
        <v>11</v>
      </c>
      <c r="B59" s="18">
        <v>1</v>
      </c>
      <c r="C59" s="18">
        <v>13</v>
      </c>
      <c r="D59" s="23" t="s">
        <v>72</v>
      </c>
      <c r="E59" s="24" t="s">
        <v>10</v>
      </c>
      <c r="F59" s="25">
        <f>F60</f>
        <v>1</v>
      </c>
    </row>
    <row r="60" spans="1:6" ht="20.25" customHeight="1">
      <c r="A60" s="22" t="s">
        <v>9</v>
      </c>
      <c r="B60" s="18">
        <v>1</v>
      </c>
      <c r="C60" s="18">
        <v>13</v>
      </c>
      <c r="D60" s="23" t="s">
        <v>72</v>
      </c>
      <c r="E60" s="24" t="s">
        <v>8</v>
      </c>
      <c r="F60" s="25">
        <f>F61</f>
        <v>1</v>
      </c>
    </row>
    <row r="61" spans="1:6" ht="15" customHeight="1">
      <c r="A61" s="22" t="s">
        <v>7</v>
      </c>
      <c r="B61" s="18">
        <v>1</v>
      </c>
      <c r="C61" s="18">
        <v>13</v>
      </c>
      <c r="D61" s="23" t="s">
        <v>72</v>
      </c>
      <c r="E61" s="24" t="s">
        <v>6</v>
      </c>
      <c r="F61" s="25">
        <v>1</v>
      </c>
    </row>
    <row r="62" spans="1:6" ht="15" customHeight="1">
      <c r="A62" s="22" t="s">
        <v>71</v>
      </c>
      <c r="B62" s="18">
        <v>2</v>
      </c>
      <c r="C62" s="18">
        <v>0</v>
      </c>
      <c r="D62" s="23">
        <v>0</v>
      </c>
      <c r="E62" s="24">
        <v>0</v>
      </c>
      <c r="F62" s="27">
        <f>F63</f>
        <v>312.84000000000003</v>
      </c>
    </row>
    <row r="63" spans="1:6" ht="14.25" customHeight="1">
      <c r="A63" s="22" t="s">
        <v>70</v>
      </c>
      <c r="B63" s="18">
        <v>2</v>
      </c>
      <c r="C63" s="18">
        <v>3</v>
      </c>
      <c r="D63" s="23">
        <v>0</v>
      </c>
      <c r="E63" s="24">
        <v>0</v>
      </c>
      <c r="F63" s="21">
        <f>F64</f>
        <v>312.84000000000003</v>
      </c>
    </row>
    <row r="64" spans="1:6" ht="13.15" customHeight="1">
      <c r="A64" s="22" t="s">
        <v>69</v>
      </c>
      <c r="B64" s="18">
        <v>2</v>
      </c>
      <c r="C64" s="18">
        <v>3</v>
      </c>
      <c r="D64" s="23" t="s">
        <v>68</v>
      </c>
      <c r="E64" s="24">
        <v>0</v>
      </c>
      <c r="F64" s="21">
        <f>F65</f>
        <v>312.84000000000003</v>
      </c>
    </row>
    <row r="65" spans="1:6" ht="23.25" customHeight="1">
      <c r="A65" s="22" t="s">
        <v>66</v>
      </c>
      <c r="B65" s="18">
        <v>2</v>
      </c>
      <c r="C65" s="18">
        <v>3</v>
      </c>
      <c r="D65" s="23" t="s">
        <v>67</v>
      </c>
      <c r="E65" s="24">
        <v>0</v>
      </c>
      <c r="F65" s="21">
        <f>F66</f>
        <v>312.84000000000003</v>
      </c>
    </row>
    <row r="66" spans="1:6" ht="20.25" customHeight="1">
      <c r="A66" s="22" t="s">
        <v>66</v>
      </c>
      <c r="B66" s="18">
        <v>2</v>
      </c>
      <c r="C66" s="18">
        <v>3</v>
      </c>
      <c r="D66" s="23" t="s">
        <v>57</v>
      </c>
      <c r="E66" s="24">
        <v>0</v>
      </c>
      <c r="F66" s="21">
        <f>F67+F71</f>
        <v>312.84000000000003</v>
      </c>
    </row>
    <row r="67" spans="1:6" ht="33.6" customHeight="1">
      <c r="A67" s="22" t="s">
        <v>65</v>
      </c>
      <c r="B67" s="18">
        <v>2</v>
      </c>
      <c r="C67" s="18">
        <v>3</v>
      </c>
      <c r="D67" s="23" t="s">
        <v>57</v>
      </c>
      <c r="E67" s="24" t="s">
        <v>64</v>
      </c>
      <c r="F67" s="21">
        <f>F68</f>
        <v>307.8</v>
      </c>
    </row>
    <row r="68" spans="1:6" ht="13.15" customHeight="1">
      <c r="A68" s="22" t="s">
        <v>63</v>
      </c>
      <c r="B68" s="18">
        <v>2</v>
      </c>
      <c r="C68" s="18">
        <v>3</v>
      </c>
      <c r="D68" s="23" t="s">
        <v>57</v>
      </c>
      <c r="E68" s="24" t="s">
        <v>62</v>
      </c>
      <c r="F68" s="34">
        <f>F69+F70</f>
        <v>307.8</v>
      </c>
    </row>
    <row r="69" spans="1:6" ht="15" customHeight="1">
      <c r="A69" s="22" t="s">
        <v>61</v>
      </c>
      <c r="B69" s="18">
        <v>2</v>
      </c>
      <c r="C69" s="18">
        <v>3</v>
      </c>
      <c r="D69" s="23" t="s">
        <v>57</v>
      </c>
      <c r="E69" s="17" t="s">
        <v>60</v>
      </c>
      <c r="F69" s="21">
        <v>235</v>
      </c>
    </row>
    <row r="70" spans="1:6" ht="21.75" customHeight="1">
      <c r="A70" s="22" t="s">
        <v>59</v>
      </c>
      <c r="B70" s="18">
        <v>2</v>
      </c>
      <c r="C70" s="18">
        <v>3</v>
      </c>
      <c r="D70" s="23" t="s">
        <v>57</v>
      </c>
      <c r="E70" s="17" t="s">
        <v>58</v>
      </c>
      <c r="F70" s="21">
        <v>72.8</v>
      </c>
    </row>
    <row r="71" spans="1:6" ht="15" customHeight="1">
      <c r="A71" s="22" t="s">
        <v>11</v>
      </c>
      <c r="B71" s="18">
        <v>2</v>
      </c>
      <c r="C71" s="18">
        <v>3</v>
      </c>
      <c r="D71" s="23" t="s">
        <v>57</v>
      </c>
      <c r="E71" s="24" t="s">
        <v>10</v>
      </c>
      <c r="F71" s="37">
        <v>5.04</v>
      </c>
    </row>
    <row r="72" spans="1:6" ht="19.5" customHeight="1">
      <c r="A72" s="22" t="s">
        <v>9</v>
      </c>
      <c r="B72" s="18">
        <v>2</v>
      </c>
      <c r="C72" s="18">
        <v>3</v>
      </c>
      <c r="D72" s="23" t="s">
        <v>57</v>
      </c>
      <c r="E72" s="24" t="s">
        <v>8</v>
      </c>
      <c r="F72" s="21">
        <v>5.04</v>
      </c>
    </row>
    <row r="73" spans="1:6" ht="16.5" customHeight="1">
      <c r="A73" s="22" t="s">
        <v>7</v>
      </c>
      <c r="B73" s="18">
        <v>2</v>
      </c>
      <c r="C73" s="18">
        <v>3</v>
      </c>
      <c r="D73" s="23" t="s">
        <v>57</v>
      </c>
      <c r="E73" s="24" t="s">
        <v>6</v>
      </c>
      <c r="F73" s="21">
        <v>5.04</v>
      </c>
    </row>
    <row r="74" spans="1:6" ht="16.899999999999999" customHeight="1">
      <c r="A74" s="22" t="s">
        <v>56</v>
      </c>
      <c r="B74" s="18">
        <v>3</v>
      </c>
      <c r="C74" s="18">
        <v>0</v>
      </c>
      <c r="D74" s="23">
        <v>0</v>
      </c>
      <c r="E74" s="24">
        <v>0</v>
      </c>
      <c r="F74" s="26">
        <f>F75+F82+F87</f>
        <v>45</v>
      </c>
    </row>
    <row r="75" spans="1:6" ht="21.75" customHeight="1">
      <c r="A75" s="22" t="s">
        <v>105</v>
      </c>
      <c r="B75" s="18">
        <v>3</v>
      </c>
      <c r="C75" s="18">
        <v>10</v>
      </c>
      <c r="D75" s="23">
        <v>0</v>
      </c>
      <c r="E75" s="24">
        <v>0</v>
      </c>
      <c r="F75" s="26">
        <v>15</v>
      </c>
    </row>
    <row r="76" spans="1:6" ht="13.9" customHeight="1">
      <c r="A76" s="22" t="s">
        <v>16</v>
      </c>
      <c r="B76" s="18">
        <v>3</v>
      </c>
      <c r="C76" s="18">
        <v>10</v>
      </c>
      <c r="D76" s="23" t="s">
        <v>15</v>
      </c>
      <c r="E76" s="24">
        <v>0</v>
      </c>
      <c r="F76" s="25">
        <v>15</v>
      </c>
    </row>
    <row r="77" spans="1:6" ht="20.25" customHeight="1">
      <c r="A77" s="22" t="s">
        <v>55</v>
      </c>
      <c r="B77" s="18">
        <v>3</v>
      </c>
      <c r="C77" s="18">
        <v>10</v>
      </c>
      <c r="D77" s="23" t="s">
        <v>52</v>
      </c>
      <c r="E77" s="24">
        <v>0</v>
      </c>
      <c r="F77" s="25">
        <v>15</v>
      </c>
    </row>
    <row r="78" spans="1:6" ht="24.75" customHeight="1">
      <c r="A78" s="22" t="s">
        <v>53</v>
      </c>
      <c r="B78" s="18">
        <v>3</v>
      </c>
      <c r="C78" s="18">
        <v>10</v>
      </c>
      <c r="D78" s="23" t="s">
        <v>54</v>
      </c>
      <c r="E78" s="24">
        <v>0</v>
      </c>
      <c r="F78" s="25">
        <v>15</v>
      </c>
    </row>
    <row r="79" spans="1:6" ht="15" customHeight="1">
      <c r="A79" s="22" t="s">
        <v>11</v>
      </c>
      <c r="B79" s="18">
        <v>3</v>
      </c>
      <c r="C79" s="18">
        <v>10</v>
      </c>
      <c r="D79" s="23" t="s">
        <v>54</v>
      </c>
      <c r="E79" s="24" t="s">
        <v>10</v>
      </c>
      <c r="F79" s="25">
        <v>15</v>
      </c>
    </row>
    <row r="80" spans="1:6" ht="19.5" customHeight="1">
      <c r="A80" s="22" t="s">
        <v>9</v>
      </c>
      <c r="B80" s="18">
        <v>3</v>
      </c>
      <c r="C80" s="18">
        <v>10</v>
      </c>
      <c r="D80" s="23" t="s">
        <v>54</v>
      </c>
      <c r="E80" s="24" t="s">
        <v>8</v>
      </c>
      <c r="F80" s="25">
        <v>10</v>
      </c>
    </row>
    <row r="81" spans="1:6" ht="13.5" customHeight="1">
      <c r="A81" s="22" t="s">
        <v>7</v>
      </c>
      <c r="B81" s="18">
        <v>3</v>
      </c>
      <c r="C81" s="18">
        <v>10</v>
      </c>
      <c r="D81" s="23" t="s">
        <v>54</v>
      </c>
      <c r="E81" s="24" t="s">
        <v>6</v>
      </c>
      <c r="F81" s="25">
        <v>10</v>
      </c>
    </row>
    <row r="82" spans="1:6" ht="13.5" customHeight="1">
      <c r="A82" s="32" t="s">
        <v>114</v>
      </c>
      <c r="B82" s="30">
        <v>3</v>
      </c>
      <c r="C82" s="30">
        <v>10</v>
      </c>
      <c r="D82" s="23">
        <v>8600000000</v>
      </c>
      <c r="E82" s="24"/>
      <c r="F82" s="26">
        <f>F83</f>
        <v>15</v>
      </c>
    </row>
    <row r="83" spans="1:6" ht="13.5" customHeight="1">
      <c r="A83" s="22" t="s">
        <v>114</v>
      </c>
      <c r="B83" s="30">
        <v>3</v>
      </c>
      <c r="C83" s="30">
        <v>10</v>
      </c>
      <c r="D83" s="23">
        <v>8600000190</v>
      </c>
      <c r="E83" s="24"/>
      <c r="F83" s="25">
        <f>F84</f>
        <v>15</v>
      </c>
    </row>
    <row r="84" spans="1:6" ht="13.5" customHeight="1">
      <c r="A84" s="22" t="s">
        <v>11</v>
      </c>
      <c r="B84" s="30">
        <v>3</v>
      </c>
      <c r="C84" s="30">
        <v>10</v>
      </c>
      <c r="D84" s="23">
        <v>8600000190</v>
      </c>
      <c r="E84" s="24">
        <v>200</v>
      </c>
      <c r="F84" s="25">
        <v>15</v>
      </c>
    </row>
    <row r="85" spans="1:6" ht="21.6" customHeight="1">
      <c r="A85" s="22" t="s">
        <v>9</v>
      </c>
      <c r="B85" s="30">
        <v>3</v>
      </c>
      <c r="C85" s="30">
        <v>10</v>
      </c>
      <c r="D85" s="23">
        <v>8600000190</v>
      </c>
      <c r="E85" s="24">
        <v>240</v>
      </c>
      <c r="F85" s="25">
        <v>15</v>
      </c>
    </row>
    <row r="86" spans="1:6" ht="13.5" customHeight="1">
      <c r="A86" s="22" t="s">
        <v>7</v>
      </c>
      <c r="B86" s="30">
        <v>3</v>
      </c>
      <c r="C86" s="30">
        <v>10</v>
      </c>
      <c r="D86" s="23">
        <v>8600000190</v>
      </c>
      <c r="E86" s="24">
        <v>244</v>
      </c>
      <c r="F86" s="25">
        <v>15</v>
      </c>
    </row>
    <row r="87" spans="1:6" ht="15" customHeight="1">
      <c r="A87" s="22" t="s">
        <v>106</v>
      </c>
      <c r="B87" s="18">
        <v>3</v>
      </c>
      <c r="C87" s="18">
        <v>14</v>
      </c>
      <c r="D87" s="23">
        <v>0</v>
      </c>
      <c r="E87" s="24">
        <v>0</v>
      </c>
      <c r="F87" s="26">
        <v>15</v>
      </c>
    </row>
    <row r="88" spans="1:6" ht="13.15" customHeight="1">
      <c r="A88" s="22" t="s">
        <v>16</v>
      </c>
      <c r="B88" s="18">
        <v>3</v>
      </c>
      <c r="C88" s="18">
        <v>14</v>
      </c>
      <c r="D88" s="23" t="s">
        <v>15</v>
      </c>
      <c r="E88" s="24">
        <v>0</v>
      </c>
      <c r="F88" s="26">
        <v>15</v>
      </c>
    </row>
    <row r="89" spans="1:6" ht="21.75" customHeight="1">
      <c r="A89" s="22" t="s">
        <v>55</v>
      </c>
      <c r="B89" s="18">
        <v>3</v>
      </c>
      <c r="C89" s="18">
        <v>14</v>
      </c>
      <c r="D89" s="23" t="s">
        <v>52</v>
      </c>
      <c r="E89" s="24">
        <v>0</v>
      </c>
      <c r="F89" s="25">
        <f>F90</f>
        <v>15</v>
      </c>
    </row>
    <row r="90" spans="1:6" ht="23.25" customHeight="1">
      <c r="A90" s="22" t="s">
        <v>53</v>
      </c>
      <c r="B90" s="18">
        <v>3</v>
      </c>
      <c r="C90" s="18">
        <v>14</v>
      </c>
      <c r="D90" s="23" t="s">
        <v>54</v>
      </c>
      <c r="E90" s="24">
        <v>0</v>
      </c>
      <c r="F90" s="25">
        <f>F91</f>
        <v>15</v>
      </c>
    </row>
    <row r="91" spans="1:6" ht="15" customHeight="1">
      <c r="A91" s="22" t="s">
        <v>11</v>
      </c>
      <c r="B91" s="18">
        <v>3</v>
      </c>
      <c r="C91" s="18">
        <v>14</v>
      </c>
      <c r="D91" s="23" t="s">
        <v>54</v>
      </c>
      <c r="E91" s="24" t="s">
        <v>10</v>
      </c>
      <c r="F91" s="25">
        <v>15</v>
      </c>
    </row>
    <row r="92" spans="1:6" ht="21.75" customHeight="1">
      <c r="A92" s="22" t="s">
        <v>9</v>
      </c>
      <c r="B92" s="18">
        <v>3</v>
      </c>
      <c r="C92" s="18">
        <v>14</v>
      </c>
      <c r="D92" s="23" t="s">
        <v>54</v>
      </c>
      <c r="E92" s="24" t="s">
        <v>8</v>
      </c>
      <c r="F92" s="25">
        <f>F93</f>
        <v>10</v>
      </c>
    </row>
    <row r="93" spans="1:6" ht="15" customHeight="1">
      <c r="A93" s="22" t="s">
        <v>7</v>
      </c>
      <c r="B93" s="18">
        <v>3</v>
      </c>
      <c r="C93" s="18">
        <v>14</v>
      </c>
      <c r="D93" s="23" t="s">
        <v>54</v>
      </c>
      <c r="E93" s="24" t="s">
        <v>6</v>
      </c>
      <c r="F93" s="25">
        <v>10</v>
      </c>
    </row>
    <row r="94" spans="1:6" ht="12" customHeight="1">
      <c r="A94" s="22" t="s">
        <v>16</v>
      </c>
      <c r="B94" s="18">
        <v>3</v>
      </c>
      <c r="C94" s="18">
        <v>14</v>
      </c>
      <c r="D94" s="23" t="s">
        <v>15</v>
      </c>
      <c r="E94" s="24">
        <v>0</v>
      </c>
      <c r="F94" s="26">
        <f>F95</f>
        <v>15</v>
      </c>
    </row>
    <row r="95" spans="1:6" ht="24" customHeight="1">
      <c r="A95" s="22" t="s">
        <v>55</v>
      </c>
      <c r="B95" s="18">
        <v>3</v>
      </c>
      <c r="C95" s="18">
        <v>14</v>
      </c>
      <c r="D95" s="23" t="s">
        <v>52</v>
      </c>
      <c r="E95" s="24">
        <v>0</v>
      </c>
      <c r="F95" s="25">
        <v>15</v>
      </c>
    </row>
    <row r="96" spans="1:6" ht="15" customHeight="1">
      <c r="A96" s="22" t="s">
        <v>51</v>
      </c>
      <c r="B96" s="18">
        <v>3</v>
      </c>
      <c r="C96" s="18">
        <v>14</v>
      </c>
      <c r="D96" s="23" t="s">
        <v>50</v>
      </c>
      <c r="E96" s="24">
        <v>0</v>
      </c>
      <c r="F96" s="25">
        <f>F97</f>
        <v>10</v>
      </c>
    </row>
    <row r="97" spans="1:6" ht="15" customHeight="1">
      <c r="A97" s="22" t="s">
        <v>11</v>
      </c>
      <c r="B97" s="18">
        <v>3</v>
      </c>
      <c r="C97" s="18">
        <v>14</v>
      </c>
      <c r="D97" s="23" t="s">
        <v>50</v>
      </c>
      <c r="E97" s="24" t="s">
        <v>10</v>
      </c>
      <c r="F97" s="25">
        <f>F98</f>
        <v>10</v>
      </c>
    </row>
    <row r="98" spans="1:6" ht="19.5" customHeight="1">
      <c r="A98" s="22" t="s">
        <v>9</v>
      </c>
      <c r="B98" s="18">
        <v>3</v>
      </c>
      <c r="C98" s="18">
        <v>14</v>
      </c>
      <c r="D98" s="23" t="s">
        <v>50</v>
      </c>
      <c r="E98" s="24" t="s">
        <v>8</v>
      </c>
      <c r="F98" s="25">
        <f>F99</f>
        <v>10</v>
      </c>
    </row>
    <row r="99" spans="1:6">
      <c r="A99" s="22" t="s">
        <v>7</v>
      </c>
      <c r="B99" s="18">
        <v>3</v>
      </c>
      <c r="C99" s="18">
        <v>14</v>
      </c>
      <c r="D99" s="23" t="s">
        <v>50</v>
      </c>
      <c r="E99" s="24" t="s">
        <v>6</v>
      </c>
      <c r="F99" s="25">
        <v>10</v>
      </c>
    </row>
    <row r="100" spans="1:6">
      <c r="A100" s="22" t="s">
        <v>49</v>
      </c>
      <c r="B100" s="18">
        <v>4</v>
      </c>
      <c r="C100" s="18">
        <v>0</v>
      </c>
      <c r="D100" s="23">
        <v>0</v>
      </c>
      <c r="E100" s="24">
        <v>0</v>
      </c>
      <c r="F100" s="26">
        <f>F107</f>
        <v>307.8</v>
      </c>
    </row>
    <row r="101" spans="1:6">
      <c r="A101" s="22" t="s">
        <v>48</v>
      </c>
      <c r="B101" s="18">
        <v>4</v>
      </c>
      <c r="C101" s="18">
        <v>9</v>
      </c>
      <c r="D101" s="23">
        <v>0</v>
      </c>
      <c r="E101" s="24">
        <v>0</v>
      </c>
      <c r="F101" s="26">
        <f>F102</f>
        <v>81</v>
      </c>
    </row>
    <row r="102" spans="1:6" ht="15" customHeight="1">
      <c r="A102" s="22" t="s">
        <v>46</v>
      </c>
      <c r="B102" s="18">
        <v>4</v>
      </c>
      <c r="C102" s="18">
        <v>9</v>
      </c>
      <c r="D102" s="23" t="s">
        <v>47</v>
      </c>
      <c r="E102" s="24">
        <v>0</v>
      </c>
      <c r="F102" s="25">
        <f>F103</f>
        <v>81</v>
      </c>
    </row>
    <row r="103" spans="1:6" ht="15" customHeight="1">
      <c r="A103" s="22" t="s">
        <v>46</v>
      </c>
      <c r="B103" s="18">
        <v>4</v>
      </c>
      <c r="C103" s="18">
        <v>9</v>
      </c>
      <c r="D103" s="23" t="s">
        <v>45</v>
      </c>
      <c r="E103" s="24">
        <v>0</v>
      </c>
      <c r="F103" s="25">
        <f>F104</f>
        <v>81</v>
      </c>
    </row>
    <row r="104" spans="1:6" ht="15" customHeight="1">
      <c r="A104" s="22" t="s">
        <v>11</v>
      </c>
      <c r="B104" s="18">
        <v>4</v>
      </c>
      <c r="C104" s="18">
        <v>9</v>
      </c>
      <c r="D104" s="23" t="s">
        <v>45</v>
      </c>
      <c r="E104" s="24" t="s">
        <v>10</v>
      </c>
      <c r="F104" s="25">
        <f>F105</f>
        <v>81</v>
      </c>
    </row>
    <row r="105" spans="1:6" ht="20.25" customHeight="1">
      <c r="A105" s="22" t="s">
        <v>9</v>
      </c>
      <c r="B105" s="18">
        <v>4</v>
      </c>
      <c r="C105" s="18">
        <v>9</v>
      </c>
      <c r="D105" s="23" t="s">
        <v>45</v>
      </c>
      <c r="E105" s="24" t="s">
        <v>8</v>
      </c>
      <c r="F105" s="25">
        <f>F106</f>
        <v>81</v>
      </c>
    </row>
    <row r="106" spans="1:6">
      <c r="A106" s="22" t="s">
        <v>7</v>
      </c>
      <c r="B106" s="18">
        <v>4</v>
      </c>
      <c r="C106" s="18">
        <v>9</v>
      </c>
      <c r="D106" s="23" t="s">
        <v>45</v>
      </c>
      <c r="E106" s="24" t="s">
        <v>6</v>
      </c>
      <c r="F106" s="25">
        <v>81</v>
      </c>
    </row>
    <row r="107" spans="1:6" ht="13.5" customHeight="1">
      <c r="A107" s="22" t="s">
        <v>44</v>
      </c>
      <c r="B107" s="18">
        <v>4</v>
      </c>
      <c r="C107" s="18">
        <v>12</v>
      </c>
      <c r="D107" s="23">
        <v>0</v>
      </c>
      <c r="E107" s="24">
        <v>0</v>
      </c>
      <c r="F107" s="26">
        <v>307.8</v>
      </c>
    </row>
    <row r="108" spans="1:6" ht="14.25" customHeight="1">
      <c r="A108" s="22" t="s">
        <v>16</v>
      </c>
      <c r="B108" s="33">
        <v>4</v>
      </c>
      <c r="C108" s="33">
        <v>12</v>
      </c>
      <c r="D108" s="23" t="s">
        <v>15</v>
      </c>
      <c r="E108" s="29">
        <v>0</v>
      </c>
      <c r="F108" s="25">
        <v>15</v>
      </c>
    </row>
    <row r="109" spans="1:6" ht="22.5" customHeight="1">
      <c r="A109" s="22" t="s">
        <v>43</v>
      </c>
      <c r="B109" s="33">
        <v>4</v>
      </c>
      <c r="C109" s="33">
        <v>12</v>
      </c>
      <c r="D109" s="23" t="s">
        <v>42</v>
      </c>
      <c r="E109" s="29">
        <v>0</v>
      </c>
      <c r="F109" s="25">
        <v>15</v>
      </c>
    </row>
    <row r="110" spans="1:6" ht="23.25" customHeight="1">
      <c r="A110" s="22" t="s">
        <v>41</v>
      </c>
      <c r="B110" s="18">
        <v>4</v>
      </c>
      <c r="C110" s="18">
        <v>12</v>
      </c>
      <c r="D110" s="23" t="s">
        <v>40</v>
      </c>
      <c r="E110" s="24">
        <v>0</v>
      </c>
      <c r="F110" s="25">
        <v>15</v>
      </c>
    </row>
    <row r="111" spans="1:6" ht="18" customHeight="1">
      <c r="A111" s="22" t="s">
        <v>11</v>
      </c>
      <c r="B111" s="18">
        <v>4</v>
      </c>
      <c r="C111" s="18">
        <v>12</v>
      </c>
      <c r="D111" s="23" t="s">
        <v>40</v>
      </c>
      <c r="E111" s="24" t="s">
        <v>10</v>
      </c>
      <c r="F111" s="25">
        <f>F112</f>
        <v>10</v>
      </c>
    </row>
    <row r="112" spans="1:6" ht="24.75" customHeight="1">
      <c r="A112" s="22" t="s">
        <v>9</v>
      </c>
      <c r="B112" s="18">
        <v>4</v>
      </c>
      <c r="C112" s="18">
        <v>12</v>
      </c>
      <c r="D112" s="23" t="s">
        <v>40</v>
      </c>
      <c r="E112" s="24" t="s">
        <v>8</v>
      </c>
      <c r="F112" s="25">
        <f>F113</f>
        <v>10</v>
      </c>
    </row>
    <row r="113" spans="1:6" ht="15" customHeight="1">
      <c r="A113" s="22" t="s">
        <v>7</v>
      </c>
      <c r="B113" s="18">
        <v>4</v>
      </c>
      <c r="C113" s="18">
        <v>12</v>
      </c>
      <c r="D113" s="23" t="s">
        <v>40</v>
      </c>
      <c r="E113" s="24" t="s">
        <v>6</v>
      </c>
      <c r="F113" s="25">
        <v>10</v>
      </c>
    </row>
    <row r="114" spans="1:6" ht="14.25" customHeight="1">
      <c r="A114" s="22" t="s">
        <v>16</v>
      </c>
      <c r="B114" s="39">
        <v>4</v>
      </c>
      <c r="C114" s="39">
        <v>12</v>
      </c>
      <c r="D114" s="23" t="s">
        <v>15</v>
      </c>
      <c r="E114" s="29">
        <v>0</v>
      </c>
      <c r="F114" s="25">
        <v>15</v>
      </c>
    </row>
    <row r="115" spans="1:6" ht="21" customHeight="1">
      <c r="A115" s="22" t="s">
        <v>39</v>
      </c>
      <c r="B115" s="39">
        <v>4</v>
      </c>
      <c r="C115" s="39">
        <v>12</v>
      </c>
      <c r="D115" s="23" t="s">
        <v>38</v>
      </c>
      <c r="E115" s="29">
        <v>0</v>
      </c>
      <c r="F115" s="25">
        <v>15</v>
      </c>
    </row>
    <row r="116" spans="1:6" ht="20.25" customHeight="1">
      <c r="A116" s="22" t="s">
        <v>37</v>
      </c>
      <c r="B116" s="18">
        <v>4</v>
      </c>
      <c r="C116" s="18">
        <v>12</v>
      </c>
      <c r="D116" s="23" t="s">
        <v>36</v>
      </c>
      <c r="E116" s="24">
        <v>0</v>
      </c>
      <c r="F116" s="25">
        <v>15</v>
      </c>
    </row>
    <row r="117" spans="1:6" ht="15" customHeight="1">
      <c r="A117" s="22" t="s">
        <v>11</v>
      </c>
      <c r="B117" s="18">
        <v>4</v>
      </c>
      <c r="C117" s="18">
        <v>12</v>
      </c>
      <c r="D117" s="23" t="s">
        <v>36</v>
      </c>
      <c r="E117" s="24" t="s">
        <v>10</v>
      </c>
      <c r="F117" s="25">
        <f>F118</f>
        <v>10</v>
      </c>
    </row>
    <row r="118" spans="1:6" ht="20.25" customHeight="1">
      <c r="A118" s="22" t="s">
        <v>9</v>
      </c>
      <c r="B118" s="18">
        <v>4</v>
      </c>
      <c r="C118" s="18">
        <v>12</v>
      </c>
      <c r="D118" s="23" t="s">
        <v>36</v>
      </c>
      <c r="E118" s="24" t="s">
        <v>8</v>
      </c>
      <c r="F118" s="25">
        <f>F119</f>
        <v>10</v>
      </c>
    </row>
    <row r="119" spans="1:6" ht="15" customHeight="1">
      <c r="A119" s="22" t="s">
        <v>7</v>
      </c>
      <c r="B119" s="18">
        <v>4</v>
      </c>
      <c r="C119" s="18">
        <v>12</v>
      </c>
      <c r="D119" s="23" t="s">
        <v>36</v>
      </c>
      <c r="E119" s="24" t="s">
        <v>6</v>
      </c>
      <c r="F119" s="25">
        <v>10</v>
      </c>
    </row>
    <row r="120" spans="1:6" ht="15" customHeight="1">
      <c r="A120" s="22" t="s">
        <v>16</v>
      </c>
      <c r="B120" s="39">
        <v>4</v>
      </c>
      <c r="C120" s="39">
        <v>12</v>
      </c>
      <c r="D120" s="23" t="s">
        <v>15</v>
      </c>
      <c r="E120" s="24">
        <v>0</v>
      </c>
      <c r="F120" s="25">
        <v>277.8</v>
      </c>
    </row>
    <row r="121" spans="1:6" ht="22.5" customHeight="1">
      <c r="A121" s="22" t="s">
        <v>14</v>
      </c>
      <c r="B121" s="39">
        <v>4</v>
      </c>
      <c r="C121" s="39">
        <v>12</v>
      </c>
      <c r="D121" s="23" t="s">
        <v>13</v>
      </c>
      <c r="E121" s="24">
        <v>0</v>
      </c>
      <c r="F121" s="25">
        <v>466.8</v>
      </c>
    </row>
    <row r="122" spans="1:6" ht="22.5" customHeight="1">
      <c r="A122" s="22" t="s">
        <v>12</v>
      </c>
      <c r="B122" s="18">
        <v>4</v>
      </c>
      <c r="C122" s="18">
        <v>12</v>
      </c>
      <c r="D122" s="23" t="s">
        <v>5</v>
      </c>
      <c r="E122" s="24">
        <v>0</v>
      </c>
      <c r="F122" s="25">
        <f>F123+F127</f>
        <v>466.8</v>
      </c>
    </row>
    <row r="123" spans="1:6" ht="15" customHeight="1">
      <c r="A123" s="22" t="s">
        <v>11</v>
      </c>
      <c r="B123" s="18">
        <v>4</v>
      </c>
      <c r="C123" s="18">
        <v>12</v>
      </c>
      <c r="D123" s="23" t="s">
        <v>5</v>
      </c>
      <c r="E123" s="24" t="s">
        <v>10</v>
      </c>
      <c r="F123" s="25">
        <f>F124</f>
        <v>386.8</v>
      </c>
    </row>
    <row r="124" spans="1:6" ht="21.75" customHeight="1">
      <c r="A124" s="22" t="s">
        <v>9</v>
      </c>
      <c r="B124" s="18">
        <v>4</v>
      </c>
      <c r="C124" s="18">
        <v>12</v>
      </c>
      <c r="D124" s="23" t="s">
        <v>5</v>
      </c>
      <c r="E124" s="24" t="s">
        <v>8</v>
      </c>
      <c r="F124" s="25">
        <f>F125+F126</f>
        <v>386.8</v>
      </c>
    </row>
    <row r="125" spans="1:6" ht="19.5" customHeight="1">
      <c r="A125" s="22" t="s">
        <v>35</v>
      </c>
      <c r="B125" s="18">
        <v>4</v>
      </c>
      <c r="C125" s="18">
        <v>12</v>
      </c>
      <c r="D125" s="23" t="s">
        <v>5</v>
      </c>
      <c r="E125" s="24" t="s">
        <v>34</v>
      </c>
      <c r="F125" s="25">
        <v>70.2</v>
      </c>
    </row>
    <row r="126" spans="1:6">
      <c r="A126" s="22" t="s">
        <v>7</v>
      </c>
      <c r="B126" s="18">
        <v>4</v>
      </c>
      <c r="C126" s="18">
        <v>12</v>
      </c>
      <c r="D126" s="23" t="s">
        <v>5</v>
      </c>
      <c r="E126" s="24" t="s">
        <v>6</v>
      </c>
      <c r="F126" s="25">
        <v>316.60000000000002</v>
      </c>
    </row>
    <row r="127" spans="1:6" ht="15" customHeight="1">
      <c r="A127" s="22" t="s">
        <v>33</v>
      </c>
      <c r="B127" s="39">
        <v>4</v>
      </c>
      <c r="C127" s="39">
        <v>12</v>
      </c>
      <c r="D127" s="23" t="s">
        <v>5</v>
      </c>
      <c r="E127" s="24" t="s">
        <v>32</v>
      </c>
      <c r="F127" s="25">
        <f>F128</f>
        <v>80</v>
      </c>
    </row>
    <row r="128" spans="1:6">
      <c r="A128" s="22" t="s">
        <v>31</v>
      </c>
      <c r="B128" s="39">
        <v>4</v>
      </c>
      <c r="C128" s="39">
        <v>12</v>
      </c>
      <c r="D128" s="23" t="s">
        <v>5</v>
      </c>
      <c r="E128" s="24" t="s">
        <v>30</v>
      </c>
      <c r="F128" s="25">
        <f>F129+F130+F131</f>
        <v>80</v>
      </c>
    </row>
    <row r="129" spans="1:6" ht="15" customHeight="1">
      <c r="A129" s="22" t="s">
        <v>29</v>
      </c>
      <c r="B129" s="18">
        <v>4</v>
      </c>
      <c r="C129" s="18">
        <v>12</v>
      </c>
      <c r="D129" s="23" t="s">
        <v>5</v>
      </c>
      <c r="E129" s="24" t="s">
        <v>28</v>
      </c>
      <c r="F129" s="25">
        <v>50</v>
      </c>
    </row>
    <row r="130" spans="1:6" ht="15" customHeight="1">
      <c r="A130" s="22" t="s">
        <v>27</v>
      </c>
      <c r="B130" s="18">
        <v>4</v>
      </c>
      <c r="C130" s="18">
        <v>12</v>
      </c>
      <c r="D130" s="23" t="s">
        <v>5</v>
      </c>
      <c r="E130" s="24" t="s">
        <v>26</v>
      </c>
      <c r="F130" s="25">
        <v>20</v>
      </c>
    </row>
    <row r="131" spans="1:6">
      <c r="A131" s="22" t="s">
        <v>25</v>
      </c>
      <c r="B131" s="18">
        <v>4</v>
      </c>
      <c r="C131" s="18">
        <v>12</v>
      </c>
      <c r="D131" s="23" t="s">
        <v>5</v>
      </c>
      <c r="E131" s="24" t="s">
        <v>24</v>
      </c>
      <c r="F131" s="25">
        <v>10</v>
      </c>
    </row>
    <row r="132" spans="1:6">
      <c r="A132" s="32" t="s">
        <v>23</v>
      </c>
      <c r="B132" s="39">
        <v>5</v>
      </c>
      <c r="C132" s="39">
        <v>0</v>
      </c>
      <c r="D132" s="23">
        <v>0</v>
      </c>
      <c r="E132" s="24">
        <v>0</v>
      </c>
      <c r="F132" s="25">
        <f t="shared" ref="F132:F137" si="1">F133</f>
        <v>40</v>
      </c>
    </row>
    <row r="133" spans="1:6">
      <c r="A133" s="22" t="s">
        <v>22</v>
      </c>
      <c r="B133" s="39">
        <v>5</v>
      </c>
      <c r="C133" s="39">
        <v>3</v>
      </c>
      <c r="D133" s="23">
        <v>0</v>
      </c>
      <c r="E133" s="24">
        <v>0</v>
      </c>
      <c r="F133" s="25">
        <f t="shared" si="1"/>
        <v>40</v>
      </c>
    </row>
    <row r="134" spans="1:6" ht="15" customHeight="1">
      <c r="A134" s="22" t="s">
        <v>20</v>
      </c>
      <c r="B134" s="18">
        <v>5</v>
      </c>
      <c r="C134" s="18">
        <v>3</v>
      </c>
      <c r="D134" s="23" t="s">
        <v>21</v>
      </c>
      <c r="E134" s="24">
        <v>0</v>
      </c>
      <c r="F134" s="25">
        <f t="shared" si="1"/>
        <v>40</v>
      </c>
    </row>
    <row r="135" spans="1:6" ht="15" customHeight="1">
      <c r="A135" s="22" t="s">
        <v>20</v>
      </c>
      <c r="B135" s="18">
        <v>5</v>
      </c>
      <c r="C135" s="18">
        <v>3</v>
      </c>
      <c r="D135" s="23" t="s">
        <v>19</v>
      </c>
      <c r="E135" s="24">
        <v>0</v>
      </c>
      <c r="F135" s="25">
        <f t="shared" si="1"/>
        <v>40</v>
      </c>
    </row>
    <row r="136" spans="1:6" ht="15" customHeight="1">
      <c r="A136" s="22" t="s">
        <v>11</v>
      </c>
      <c r="B136" s="18">
        <v>5</v>
      </c>
      <c r="C136" s="18">
        <v>3</v>
      </c>
      <c r="D136" s="23" t="s">
        <v>19</v>
      </c>
      <c r="E136" s="24" t="s">
        <v>10</v>
      </c>
      <c r="F136" s="25">
        <f t="shared" si="1"/>
        <v>40</v>
      </c>
    </row>
    <row r="137" spans="1:6" ht="22.5" customHeight="1">
      <c r="A137" s="22" t="s">
        <v>9</v>
      </c>
      <c r="B137" s="18">
        <v>5</v>
      </c>
      <c r="C137" s="18">
        <v>3</v>
      </c>
      <c r="D137" s="23" t="s">
        <v>19</v>
      </c>
      <c r="E137" s="24" t="s">
        <v>8</v>
      </c>
      <c r="F137" s="25">
        <f t="shared" si="1"/>
        <v>40</v>
      </c>
    </row>
    <row r="138" spans="1:6">
      <c r="A138" s="22" t="s">
        <v>7</v>
      </c>
      <c r="B138" s="18">
        <v>5</v>
      </c>
      <c r="C138" s="18">
        <v>3</v>
      </c>
      <c r="D138" s="23" t="s">
        <v>19</v>
      </c>
      <c r="E138" s="24" t="s">
        <v>6</v>
      </c>
      <c r="F138" s="25">
        <v>40</v>
      </c>
    </row>
    <row r="139" spans="1:6">
      <c r="A139" s="22" t="s">
        <v>18</v>
      </c>
      <c r="B139" s="18">
        <v>8</v>
      </c>
      <c r="C139" s="18">
        <v>0</v>
      </c>
      <c r="D139" s="23">
        <v>0</v>
      </c>
      <c r="E139" s="24">
        <v>0</v>
      </c>
      <c r="F139" s="26">
        <f t="shared" ref="F139:F145" si="2">F140</f>
        <v>240</v>
      </c>
    </row>
    <row r="140" spans="1:6" ht="15" customHeight="1">
      <c r="A140" s="22" t="s">
        <v>17</v>
      </c>
      <c r="B140" s="18">
        <v>8</v>
      </c>
      <c r="C140" s="18">
        <v>1</v>
      </c>
      <c r="D140" s="23">
        <v>0</v>
      </c>
      <c r="E140" s="24">
        <v>0</v>
      </c>
      <c r="F140" s="25">
        <f t="shared" si="2"/>
        <v>240</v>
      </c>
    </row>
    <row r="141" spans="1:6" ht="15" customHeight="1">
      <c r="A141" s="22" t="s">
        <v>16</v>
      </c>
      <c r="B141" s="18">
        <v>8</v>
      </c>
      <c r="C141" s="18">
        <v>1</v>
      </c>
      <c r="D141" s="23" t="s">
        <v>15</v>
      </c>
      <c r="E141" s="24">
        <v>0</v>
      </c>
      <c r="F141" s="25">
        <f t="shared" si="2"/>
        <v>240</v>
      </c>
    </row>
    <row r="142" spans="1:6" ht="19.5" customHeight="1">
      <c r="A142" s="22" t="s">
        <v>14</v>
      </c>
      <c r="B142" s="18">
        <v>8</v>
      </c>
      <c r="C142" s="18">
        <v>1</v>
      </c>
      <c r="D142" s="23" t="s">
        <v>13</v>
      </c>
      <c r="E142" s="24">
        <v>0</v>
      </c>
      <c r="F142" s="25">
        <f t="shared" si="2"/>
        <v>240</v>
      </c>
    </row>
    <row r="143" spans="1:6" ht="22.5" customHeight="1">
      <c r="A143" s="22" t="s">
        <v>12</v>
      </c>
      <c r="B143" s="18">
        <v>8</v>
      </c>
      <c r="C143" s="18">
        <v>1</v>
      </c>
      <c r="D143" s="23" t="s">
        <v>5</v>
      </c>
      <c r="E143" s="24">
        <v>0</v>
      </c>
      <c r="F143" s="25">
        <f t="shared" si="2"/>
        <v>240</v>
      </c>
    </row>
    <row r="144" spans="1:6" ht="15" customHeight="1">
      <c r="A144" s="22" t="s">
        <v>11</v>
      </c>
      <c r="B144" s="18">
        <v>8</v>
      </c>
      <c r="C144" s="18">
        <v>1</v>
      </c>
      <c r="D144" s="23" t="s">
        <v>5</v>
      </c>
      <c r="E144" s="24" t="s">
        <v>10</v>
      </c>
      <c r="F144" s="25">
        <f t="shared" si="2"/>
        <v>240</v>
      </c>
    </row>
    <row r="145" spans="1:6" ht="19.149999999999999" customHeight="1">
      <c r="A145" s="22" t="s">
        <v>9</v>
      </c>
      <c r="B145" s="30">
        <v>8</v>
      </c>
      <c r="C145" s="30">
        <v>1</v>
      </c>
      <c r="D145" s="23" t="s">
        <v>5</v>
      </c>
      <c r="E145" s="24" t="s">
        <v>8</v>
      </c>
      <c r="F145" s="25">
        <f t="shared" si="2"/>
        <v>240</v>
      </c>
    </row>
    <row r="146" spans="1:6" ht="15" customHeight="1">
      <c r="A146" s="22" t="s">
        <v>7</v>
      </c>
      <c r="B146" s="30">
        <v>8</v>
      </c>
      <c r="C146" s="30">
        <v>1</v>
      </c>
      <c r="D146" s="23" t="s">
        <v>5</v>
      </c>
      <c r="E146" s="24" t="s">
        <v>6</v>
      </c>
      <c r="F146" s="25">
        <v>240</v>
      </c>
    </row>
    <row r="147" spans="1:6" ht="15" customHeight="1">
      <c r="A147" s="22" t="s">
        <v>108</v>
      </c>
      <c r="B147" s="30">
        <v>10</v>
      </c>
      <c r="C147" s="30">
        <v>3</v>
      </c>
      <c r="D147" s="23"/>
      <c r="E147" s="24"/>
      <c r="F147" s="26">
        <f t="shared" ref="F147:F152" si="3">F148</f>
        <v>243</v>
      </c>
    </row>
    <row r="148" spans="1:6" ht="15" customHeight="1">
      <c r="A148" s="22" t="s">
        <v>109</v>
      </c>
      <c r="B148" s="30">
        <v>10</v>
      </c>
      <c r="C148" s="30">
        <v>3</v>
      </c>
      <c r="D148" s="23"/>
      <c r="E148" s="24"/>
      <c r="F148" s="25">
        <f t="shared" si="3"/>
        <v>243</v>
      </c>
    </row>
    <row r="149" spans="1:6" ht="15" customHeight="1">
      <c r="A149" s="22" t="s">
        <v>110</v>
      </c>
      <c r="B149" s="30">
        <v>10</v>
      </c>
      <c r="C149" s="30">
        <v>3</v>
      </c>
      <c r="D149" s="23">
        <v>8300000000</v>
      </c>
      <c r="E149" s="24"/>
      <c r="F149" s="25">
        <f t="shared" si="3"/>
        <v>243</v>
      </c>
    </row>
    <row r="150" spans="1:6" ht="15" customHeight="1">
      <c r="A150" s="22" t="s">
        <v>110</v>
      </c>
      <c r="B150" s="30">
        <v>10</v>
      </c>
      <c r="C150" s="30">
        <v>3</v>
      </c>
      <c r="D150" s="23">
        <v>8300000190</v>
      </c>
      <c r="E150" s="24"/>
      <c r="F150" s="25">
        <f t="shared" si="3"/>
        <v>243</v>
      </c>
    </row>
    <row r="151" spans="1:6" ht="15" customHeight="1">
      <c r="A151" s="22" t="s">
        <v>111</v>
      </c>
      <c r="B151" s="30">
        <v>10</v>
      </c>
      <c r="C151" s="30">
        <v>3</v>
      </c>
      <c r="D151" s="23">
        <v>8300000190</v>
      </c>
      <c r="E151" s="24">
        <v>300</v>
      </c>
      <c r="F151" s="26">
        <v>243</v>
      </c>
    </row>
    <row r="152" spans="1:6" ht="22.5">
      <c r="A152" s="22" t="s">
        <v>112</v>
      </c>
      <c r="B152" s="30">
        <v>10</v>
      </c>
      <c r="C152" s="30">
        <v>3</v>
      </c>
      <c r="D152" s="23">
        <v>8300000190</v>
      </c>
      <c r="E152" s="24">
        <v>320</v>
      </c>
      <c r="F152" s="25">
        <f t="shared" si="3"/>
        <v>0</v>
      </c>
    </row>
    <row r="153" spans="1:6" ht="22.5">
      <c r="A153" s="22" t="s">
        <v>113</v>
      </c>
      <c r="B153" s="30">
        <v>10</v>
      </c>
      <c r="C153" s="30">
        <v>3</v>
      </c>
      <c r="D153" s="23">
        <v>8300000190</v>
      </c>
      <c r="E153" s="24">
        <v>323</v>
      </c>
      <c r="F153" s="25">
        <v>0</v>
      </c>
    </row>
  </sheetData>
  <mergeCells count="1">
    <mergeCell ref="A9:F9"/>
  </mergeCells>
  <pageMargins left="0.98425196850393704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</dc:creator>
  <cp:lastModifiedBy>Бух</cp:lastModifiedBy>
  <cp:lastPrinted>2024-01-10T03:37:27Z</cp:lastPrinted>
  <dcterms:created xsi:type="dcterms:W3CDTF">2019-11-07T07:22:29Z</dcterms:created>
  <dcterms:modified xsi:type="dcterms:W3CDTF">2024-01-11T08:44:08Z</dcterms:modified>
</cp:coreProperties>
</file>