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060"/>
  </bookViews>
  <sheets>
    <sheet name=",прил.5,6" sheetId="14" r:id="rId1"/>
  </sheets>
  <calcPr calcId="124519" refMode="R1C1"/>
</workbook>
</file>

<file path=xl/calcChain.xml><?xml version="1.0" encoding="utf-8"?>
<calcChain xmlns="http://schemas.openxmlformats.org/spreadsheetml/2006/main">
  <c r="D35" i="14"/>
  <c r="D33"/>
  <c r="D26" l="1"/>
  <c r="D38" l="1"/>
  <c r="D30" s="1"/>
  <c r="D29" s="1"/>
  <c r="D28" l="1"/>
  <c r="D21"/>
  <c r="D19"/>
  <c r="D17"/>
  <c r="D16" l="1"/>
  <c r="D41" s="1"/>
</calcChain>
</file>

<file path=xl/sharedStrings.xml><?xml version="1.0" encoding="utf-8"?>
<sst xmlns="http://schemas.openxmlformats.org/spreadsheetml/2006/main" count="67" uniqueCount="66">
  <si>
    <t xml:space="preserve"> </t>
  </si>
  <si>
    <t>Сумма</t>
  </si>
  <si>
    <t xml:space="preserve"> муниципального района "Улуг-Хемский  кожуун Республики Тыва"</t>
  </si>
  <si>
    <t>(тыс. рублей)</t>
  </si>
  <si>
    <t>Средства самообложения граждан, зачисляемые в бюджеты сельских поселений</t>
  </si>
  <si>
    <t>Приложение 5</t>
  </si>
  <si>
    <t>Поступление доходов в бюджет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</si>
  <si>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</si>
  <si>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</si>
  <si>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</si>
  <si>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</si>
  <si>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</si>
  <si>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</si>
  <si>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 xml:space="preserve">1 01 02010 01 1000 110 </t>
  </si>
  <si>
    <t>Налог на доходы физических лиц</t>
  </si>
  <si>
    <t xml:space="preserve"> 1 05 00000 00 0000 000</t>
  </si>
  <si>
    <t>НАЛОГИ НА СОВОКУПНЫЙ ДОХОД</t>
  </si>
  <si>
    <t>1 05 03010 01 1000 110</t>
  </si>
  <si>
    <t>Единый сельскохозяйственный налог</t>
  </si>
  <si>
    <t>1 06 00000 00 0000 110</t>
  </si>
  <si>
    <t>НАЛОГИ НА ИМУЩЕСТВО</t>
  </si>
  <si>
    <t>1 06 01030 10 1000 110</t>
  </si>
  <si>
    <t>Налог на имущество физических лиц</t>
  </si>
  <si>
    <t>1 06 06043 10 1000 110</t>
  </si>
  <si>
    <t>Земельный налог физических лиц</t>
  </si>
  <si>
    <t>1 06 06033 10 1000 110</t>
  </si>
  <si>
    <t>Земельный налог организаций</t>
  </si>
  <si>
    <t>1 08 04020 10 1000 110</t>
  </si>
  <si>
    <t>ГОСУДАРСТВЕННАЯ ПОШЛИНА</t>
  </si>
  <si>
    <t>117 00000 00 0000 180</t>
  </si>
  <si>
    <t>ПРОЧИЕ НЕНАЛОГОВЫЕ ДОХОДЫ</t>
  </si>
  <si>
    <t>117 14030 10 0000 150</t>
  </si>
  <si>
    <t>2 00 00000 00 0000 000</t>
  </si>
  <si>
    <t>БЕЗВОЗМЕЗДНЫЕ ПОСТУПЛЕНИЯ</t>
  </si>
  <si>
    <t>2 02 00000 00 0000 000</t>
  </si>
  <si>
    <t>Безвозмездные поступления от  других бюджетов бюджетной системы Российской Федерации</t>
  </si>
  <si>
    <t>2 02 10000 000 0000 150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</si>
  <si>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</si>
  <si>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</si>
  <si>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</si>
  <si>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</si>
  <si>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</si>
  <si>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на осуществление государственных полномочий по установлению запрету на розничную продажу алкогольной продукции</t>
  </si>
  <si>
    <t>2 02 35118 10 0000 150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</si>
  <si>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</si>
  <si>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2 02 40000 00 0000 150</t>
  </si>
  <si>
    <t>ИНЫЕ МЕЖБЮДЖЕТНЫЕ ТРАНСФЕРТЫ</t>
  </si>
  <si>
    <t>2 02 49999 10 0000 150</t>
  </si>
  <si>
    <t>Иные межбюджетные трансферты на долевое финансирование расходов на оплату коммунальных услуг</t>
  </si>
  <si>
    <t xml:space="preserve">ИТОГО ДОХОДОВ </t>
  </si>
  <si>
    <t>Иные межбюджетные трансферты на ремонт автомобильных дорог местного значения за счет дорожного фонда кожууна</t>
  </si>
  <si>
    <t>2 02 16001 10 0000 150</t>
  </si>
  <si>
    <t>2 02 15001 10 0000 150</t>
  </si>
  <si>
    <t>2 02 29999 10 0000 150</t>
  </si>
  <si>
    <t>Прочие субсидии бюджетам сельских поселений</t>
  </si>
  <si>
    <t>2 02 20000 000 0000 150</t>
  </si>
  <si>
    <t>Субсидии бюджетам бюджетной системы Российской Федерации (межбюджетные субсидии)</t>
  </si>
  <si>
    <t>к Решению  Хурала представителей</t>
  </si>
  <si>
    <t xml:space="preserve">сельского поселения сумон Хайыраканский муниципального района "Улуг-Хемский кожуун </t>
  </si>
  <si>
    <t>Дотации бюджетам сельских поселений на поддержку мерпо обеспечени ю сбалансированности бюджетов</t>
  </si>
  <si>
    <t xml:space="preserve">  на  2024 год и плановый период 2025 и 2026 годов"</t>
  </si>
  <si>
    <t xml:space="preserve">      </t>
  </si>
  <si>
    <t>сумон Хайыраканский Улуг-Хемского кожууна Республики Тыва</t>
  </si>
  <si>
    <t>«О бюджете сельского поселения сумон Хайыраканский</t>
  </si>
  <si>
    <t>от " 29"  декабря № 71</t>
  </si>
  <si>
    <t xml:space="preserve"> кожуун Республики Тыва"  на 2024 год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</si>
</sst>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-* #,##0.0_р_._-;\-* #,##0.0_р_._-;_-* &quot;-&quot;??_р_._-;_-@_-"/>
    <numFmt numFmtId="165" formatCode="#,##0.0_ ;[Red]\-#,##0.0\ "/>
    <numFmt numFmtId="166" formatCode="#,##0.00_ ;[Red]\-#,##0.00\ "/>
    <numFmt numFmtId="167" formatCode="_-* #,##0.0\ _₽_-;\-* #,##0.0\ _₽_-;_-* &quot;-&quot;?\ _₽_-;_-@_-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4" fillId="0" borderId="0" xfId="3" applyFont="1" applyBorder="1" applyAlignment="1" applyProtection="1">
      <alignment horizontal="right"/>
      <protection hidden="1"/>
    </xf>
    <xf numFmtId="0" fontId="4" fillId="0" borderId="0" xfId="3" applyNumberFormat="1" applyFont="1" applyFill="1" applyBorder="1" applyAlignment="1" applyProtection="1">
      <alignment horizontal="right" vertical="center"/>
      <protection hidden="1"/>
    </xf>
    <xf numFmtId="0" fontId="4" fillId="0" borderId="0" xfId="3" applyNumberFormat="1" applyFont="1" applyFill="1" applyBorder="1" applyAlignment="1" applyProtection="1">
      <alignment horizontal="right" vertical="top"/>
      <protection hidden="1"/>
    </xf>
    <xf numFmtId="0" fontId="4" fillId="0" borderId="0" xfId="3" applyNumberFormat="1" applyFont="1" applyFill="1" applyBorder="1" applyAlignment="1" applyProtection="1">
      <alignment horizontal="right"/>
      <protection hidden="1"/>
    </xf>
    <xf numFmtId="0" fontId="4" fillId="0" borderId="2" xfId="0" applyFont="1" applyBorder="1" applyAlignment="1">
      <alignment horizontal="center" vertical="center" wrapText="1"/>
    </xf>
    <xf numFmtId="0" fontId="7" fillId="0" borderId="0" xfId="5" applyFont="1" applyFill="1"/>
    <xf numFmtId="0" fontId="7" fillId="0" borderId="5" xfId="5" applyFont="1" applyFill="1" applyBorder="1" applyAlignment="1">
      <alignment horizontal="center" vertical="center" wrapText="1"/>
    </xf>
    <xf numFmtId="0" fontId="4" fillId="0" borderId="6" xfId="5" applyFont="1" applyFill="1" applyBorder="1" applyAlignment="1">
      <alignment horizontal="center" vertical="top" wrapText="1"/>
    </xf>
    <xf numFmtId="0" fontId="4" fillId="0" borderId="3" xfId="5" applyFont="1" applyFill="1" applyBorder="1" applyAlignment="1">
      <alignment horizontal="center"/>
    </xf>
    <xf numFmtId="0" fontId="4" fillId="0" borderId="1" xfId="5" applyFont="1" applyFill="1" applyBorder="1" applyAlignment="1"/>
    <xf numFmtId="0" fontId="7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4" fillId="0" borderId="2" xfId="5" applyFont="1" applyFill="1" applyBorder="1" applyAlignment="1">
      <alignment horizontal="center" vertical="top" wrapText="1"/>
    </xf>
    <xf numFmtId="3" fontId="7" fillId="0" borderId="2" xfId="5" applyNumberFormat="1" applyFont="1" applyFill="1" applyBorder="1" applyAlignment="1">
      <alignment horizontal="center" vertical="center" wrapText="1"/>
    </xf>
    <xf numFmtId="0" fontId="8" fillId="0" borderId="2" xfId="5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10" fillId="0" borderId="0" xfId="0" applyFont="1" applyAlignment="1">
      <alignment wrapText="1"/>
    </xf>
    <xf numFmtId="164" fontId="4" fillId="0" borderId="2" xfId="5" applyNumberFormat="1" applyFont="1" applyFill="1" applyBorder="1" applyAlignment="1"/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6" applyFont="1" applyFill="1" applyBorder="1" applyAlignment="1">
      <alignment horizontal="left" vertical="center" wrapText="1"/>
    </xf>
    <xf numFmtId="0" fontId="7" fillId="0" borderId="2" xfId="5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vertical="center" wrapText="1"/>
    </xf>
    <xf numFmtId="164" fontId="4" fillId="0" borderId="2" xfId="2" applyNumberFormat="1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vertical="center" wrapText="1"/>
    </xf>
    <xf numFmtId="165" fontId="7" fillId="0" borderId="2" xfId="0" applyNumberFormat="1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vertical="center"/>
    </xf>
    <xf numFmtId="166" fontId="7" fillId="0" borderId="2" xfId="0" applyNumberFormat="1" applyFont="1" applyFill="1" applyBorder="1" applyAlignment="1">
      <alignment vertical="center"/>
    </xf>
    <xf numFmtId="166" fontId="4" fillId="0" borderId="2" xfId="0" applyNumberFormat="1" applyFont="1" applyFill="1" applyBorder="1" applyAlignment="1">
      <alignment vertical="center"/>
    </xf>
    <xf numFmtId="167" fontId="0" fillId="0" borderId="0" xfId="0" applyNumberFormat="1"/>
    <xf numFmtId="166" fontId="0" fillId="0" borderId="0" xfId="0" applyNumberFormat="1"/>
    <xf numFmtId="0" fontId="11" fillId="0" borderId="0" xfId="4" applyFont="1" applyBorder="1" applyAlignment="1" applyProtection="1">
      <alignment horizontal="right"/>
      <protection hidden="1"/>
    </xf>
    <xf numFmtId="0" fontId="5" fillId="0" borderId="0" xfId="5" applyFont="1" applyFill="1" applyAlignment="1">
      <alignment horizontal="center" wrapText="1"/>
    </xf>
    <xf numFmtId="0" fontId="4" fillId="0" borderId="4" xfId="5" applyFont="1" applyFill="1" applyBorder="1" applyAlignment="1">
      <alignment horizontal="right"/>
    </xf>
  </cellXfs>
  <cellStyles count="9">
    <cellStyle name="Обычный" xfId="0" builtinId="0"/>
    <cellStyle name="Обычный 2" xfId="1"/>
    <cellStyle name="Обычный 2 14 2 2" xfId="8"/>
    <cellStyle name="Обычный 2 2" xfId="4"/>
    <cellStyle name="Обычный 2 26" xfId="3"/>
    <cellStyle name="Обычный 2 26 2" xfId="7"/>
    <cellStyle name="Обычный_Взаимные Москв 9мес2006" xfId="6"/>
    <cellStyle name="Обычный_республиканский  2005 г" xf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73"/>
  <sheetViews>
    <sheetView tabSelected="1" workbookViewId="0">
      <selection activeCell="G50" sqref="G50"/>
    </sheetView>
  </sheetViews>
  <sheetFormatPr defaultRowHeight="15"/>
  <cols>
    <col min="2" max="2" width="23.85546875" customWidth="1"/>
    <col min="3" max="3" width="58" customWidth="1"/>
    <col min="4" max="4" width="10.85546875" customWidth="1"/>
  </cols>
  <sheetData>
    <row r="1" spans="2:4" ht="13.5" customHeight="1">
      <c r="D1" s="1" t="s">
        <v>5</v>
      </c>
    </row>
    <row r="2" spans="2:4" ht="13.5" customHeight="1">
      <c r="D2" s="2" t="s">
        <v>57</v>
      </c>
    </row>
    <row r="3" spans="2:4" ht="13.5" customHeight="1">
      <c r="D3" s="3" t="s">
        <v>62</v>
      </c>
    </row>
    <row r="4" spans="2:4" ht="13.5" customHeight="1">
      <c r="D4" s="3" t="s">
        <v>63</v>
      </c>
    </row>
    <row r="5" spans="2:4" ht="13.5" customHeight="1">
      <c r="D5" s="4" t="s">
        <v>2</v>
      </c>
    </row>
    <row r="6" spans="2:4" ht="13.5" customHeight="1">
      <c r="D6" s="1" t="s">
        <v>60</v>
      </c>
    </row>
    <row r="7" spans="2:4" ht="13.5" customHeight="1">
      <c r="D7" s="39" t="s">
        <v>64</v>
      </c>
    </row>
    <row r="10" spans="2:4" ht="15.75">
      <c r="B10" s="40" t="s">
        <v>6</v>
      </c>
      <c r="C10" s="40"/>
      <c r="D10" s="40"/>
    </row>
    <row r="11" spans="2:4" ht="15.75">
      <c r="B11" s="40" t="s">
        <v>58</v>
      </c>
      <c r="C11" s="40"/>
      <c r="D11" s="40"/>
    </row>
    <row r="12" spans="2:4" ht="15.75">
      <c r="B12" s="40" t="s">
        <v>65</v>
      </c>
      <c r="C12" s="40"/>
      <c r="D12" s="40"/>
    </row>
    <row r="13" spans="2:4" ht="15.75" thickBot="1">
      <c r="B13" s="6"/>
      <c r="C13" s="41" t="s">
        <v>3</v>
      </c>
      <c r="D13" s="41"/>
    </row>
    <row r="14" spans="2:4" ht="26.25" thickBot="1">
      <c r="B14" s="7" t="s">
        <v>7</v>
      </c>
      <c r="C14" s="7" t="s">
        <v>8</v>
      </c>
      <c r="D14" s="7" t="s">
        <v>1</v>
      </c>
    </row>
    <row r="15" spans="2:4">
      <c r="B15" s="8">
        <v>1</v>
      </c>
      <c r="C15" s="9">
        <v>2</v>
      </c>
      <c r="D15" s="10"/>
    </row>
    <row r="16" spans="2:4">
      <c r="B16" s="11" t="s">
        <v>9</v>
      </c>
      <c r="C16" s="12" t="s">
        <v>10</v>
      </c>
      <c r="D16" s="28">
        <f>D17+D19+D21+D25+D26</f>
        <v>796</v>
      </c>
    </row>
    <row r="17" spans="2:6">
      <c r="B17" s="11" t="s">
        <v>11</v>
      </c>
      <c r="C17" s="12" t="s">
        <v>12</v>
      </c>
      <c r="D17" s="28">
        <f>D18</f>
        <v>285</v>
      </c>
    </row>
    <row r="18" spans="2:6">
      <c r="B18" s="13" t="s">
        <v>13</v>
      </c>
      <c r="C18" s="14" t="s">
        <v>14</v>
      </c>
      <c r="D18" s="29">
        <v>285</v>
      </c>
    </row>
    <row r="19" spans="2:6">
      <c r="B19" s="11" t="s">
        <v>15</v>
      </c>
      <c r="C19" s="12" t="s">
        <v>16</v>
      </c>
      <c r="D19" s="28">
        <f>D20</f>
        <v>3</v>
      </c>
    </row>
    <row r="20" spans="2:6">
      <c r="B20" s="13" t="s">
        <v>17</v>
      </c>
      <c r="C20" s="14" t="s">
        <v>18</v>
      </c>
      <c r="D20" s="29">
        <v>3</v>
      </c>
    </row>
    <row r="21" spans="2:6">
      <c r="B21" s="11" t="s">
        <v>19</v>
      </c>
      <c r="C21" s="12" t="s">
        <v>20</v>
      </c>
      <c r="D21" s="28">
        <f>D22+D23+D24</f>
        <v>431</v>
      </c>
    </row>
    <row r="22" spans="2:6">
      <c r="B22" s="13" t="s">
        <v>21</v>
      </c>
      <c r="C22" s="14" t="s">
        <v>22</v>
      </c>
      <c r="D22" s="29">
        <v>77</v>
      </c>
    </row>
    <row r="23" spans="2:6">
      <c r="B23" s="15" t="s">
        <v>25</v>
      </c>
      <c r="C23" s="14" t="s">
        <v>26</v>
      </c>
      <c r="D23" s="29">
        <v>299</v>
      </c>
      <c r="E23" s="37"/>
    </row>
    <row r="24" spans="2:6">
      <c r="B24" s="13" t="s">
        <v>23</v>
      </c>
      <c r="C24" s="14" t="s">
        <v>24</v>
      </c>
      <c r="D24" s="29">
        <v>55</v>
      </c>
    </row>
    <row r="25" spans="2:6">
      <c r="B25" s="16" t="s">
        <v>27</v>
      </c>
      <c r="C25" s="17" t="s">
        <v>28</v>
      </c>
      <c r="D25" s="30">
        <v>41</v>
      </c>
    </row>
    <row r="26" spans="2:6">
      <c r="B26" s="11" t="s">
        <v>29</v>
      </c>
      <c r="C26" s="19" t="s">
        <v>30</v>
      </c>
      <c r="D26" s="30">
        <f>D27</f>
        <v>36</v>
      </c>
    </row>
    <row r="27" spans="2:6" ht="26.25">
      <c r="B27" s="13" t="s">
        <v>31</v>
      </c>
      <c r="C27" s="20" t="s">
        <v>4</v>
      </c>
      <c r="D27" s="21">
        <v>36</v>
      </c>
    </row>
    <row r="28" spans="2:6">
      <c r="B28" s="11" t="s">
        <v>32</v>
      </c>
      <c r="C28" s="22" t="s">
        <v>33</v>
      </c>
      <c r="D28" s="35">
        <f>D29</f>
        <v>4596.8999999999996</v>
      </c>
    </row>
    <row r="29" spans="2:6" ht="25.5">
      <c r="B29" s="11" t="s">
        <v>34</v>
      </c>
      <c r="C29" s="22" t="s">
        <v>35</v>
      </c>
      <c r="D29" s="31">
        <f>D30</f>
        <v>4596.8999999999996</v>
      </c>
      <c r="F29" t="s">
        <v>61</v>
      </c>
    </row>
    <row r="30" spans="2:6">
      <c r="B30" s="11" t="s">
        <v>36</v>
      </c>
      <c r="C30" s="22" t="s">
        <v>37</v>
      </c>
      <c r="D30" s="31">
        <f>D31+D32+D33+D35+D38</f>
        <v>4596.8999999999996</v>
      </c>
    </row>
    <row r="31" spans="2:6" ht="25.5">
      <c r="B31" s="13" t="s">
        <v>52</v>
      </c>
      <c r="C31" s="23" t="s">
        <v>59</v>
      </c>
      <c r="D31" s="32">
        <v>234</v>
      </c>
    </row>
    <row r="32" spans="2:6" ht="25.5">
      <c r="B32" s="13" t="s">
        <v>51</v>
      </c>
      <c r="C32" s="23" t="s">
        <v>38</v>
      </c>
      <c r="D32" s="36">
        <v>3872.9</v>
      </c>
    </row>
    <row r="33" spans="2:4" ht="25.5">
      <c r="B33" s="11" t="s">
        <v>55</v>
      </c>
      <c r="C33" s="22" t="s">
        <v>56</v>
      </c>
      <c r="D33" s="35">
        <f>D34</f>
        <v>70</v>
      </c>
    </row>
    <row r="34" spans="2:4">
      <c r="B34" s="13" t="s">
        <v>53</v>
      </c>
      <c r="C34" s="23" t="s">
        <v>54</v>
      </c>
      <c r="D34" s="36">
        <v>70</v>
      </c>
    </row>
    <row r="35" spans="2:4">
      <c r="B35" s="11" t="s">
        <v>39</v>
      </c>
      <c r="C35" s="22" t="s">
        <v>40</v>
      </c>
      <c r="D35" s="31">
        <f>D36+D37</f>
        <v>313.8</v>
      </c>
    </row>
    <row r="36" spans="2:4" ht="38.25">
      <c r="B36" s="13" t="s">
        <v>41</v>
      </c>
      <c r="C36" s="24" t="s">
        <v>42</v>
      </c>
      <c r="D36" s="32">
        <v>1</v>
      </c>
    </row>
    <row r="37" spans="2:4" ht="38.25">
      <c r="B37" s="13" t="s">
        <v>43</v>
      </c>
      <c r="C37" s="25" t="s">
        <v>44</v>
      </c>
      <c r="D37" s="32">
        <v>312.8</v>
      </c>
    </row>
    <row r="38" spans="2:4">
      <c r="B38" s="11" t="s">
        <v>45</v>
      </c>
      <c r="C38" s="18" t="s">
        <v>46</v>
      </c>
      <c r="D38" s="35">
        <f>D39+D40</f>
        <v>106.2</v>
      </c>
    </row>
    <row r="39" spans="2:4" ht="25.5">
      <c r="B39" s="5" t="s">
        <v>47</v>
      </c>
      <c r="C39" s="24" t="s">
        <v>48</v>
      </c>
      <c r="D39" s="34">
        <v>106.2</v>
      </c>
    </row>
    <row r="40" spans="2:4" ht="25.5">
      <c r="B40" s="27" t="s">
        <v>47</v>
      </c>
      <c r="C40" s="24" t="s">
        <v>50</v>
      </c>
      <c r="D40" s="33"/>
    </row>
    <row r="41" spans="2:4">
      <c r="B41" s="26"/>
      <c r="C41" s="19" t="s">
        <v>49</v>
      </c>
      <c r="D41" s="35">
        <f>D28+D16</f>
        <v>5392.9</v>
      </c>
    </row>
    <row r="43" spans="2:4">
      <c r="D43" s="38"/>
    </row>
    <row r="73" spans="5:5">
      <c r="E73" t="s">
        <v>0</v>
      </c>
    </row>
  </sheetData>
  <mergeCells count="4">
    <mergeCell ref="B10:D10"/>
    <mergeCell ref="B11:D11"/>
    <mergeCell ref="B12:D12"/>
    <mergeCell ref="C13:D13"/>
  </mergeCells>
  <pageMargins left="0.9055118110236221" right="0.39370078740157483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,прил.5,6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</dc:creator>
  <cp:lastModifiedBy>Бух</cp:lastModifiedBy>
  <cp:lastPrinted>2024-01-10T03:37:27Z</cp:lastPrinted>
  <dcterms:created xsi:type="dcterms:W3CDTF">2019-11-07T07:22:29Z</dcterms:created>
  <dcterms:modified xsi:type="dcterms:W3CDTF">2024-01-11T08:11:53Z</dcterms:modified>
</cp:coreProperties>
</file>