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060"/>
  </bookViews>
  <sheets>
    <sheet name="прил10" sheetId="22" r:id="rId1"/>
  </sheets>
  <calcPr calcId="162913" refMode="R1C1"/>
</workbook>
</file>

<file path=xl/calcChain.xml><?xml version="1.0" encoding="utf-8"?>
<calcChain xmlns="http://schemas.openxmlformats.org/spreadsheetml/2006/main">
  <c r="G19" i="22"/>
  <c r="H19"/>
  <c r="H150" l="1"/>
  <c r="G150"/>
  <c r="H85"/>
  <c r="H84" s="1"/>
  <c r="H83" s="1"/>
  <c r="G85"/>
  <c r="G84" s="1"/>
  <c r="G83" s="1"/>
  <c r="H80"/>
  <c r="H79" s="1"/>
  <c r="H78" s="1"/>
  <c r="H77" s="1"/>
  <c r="H76" s="1"/>
  <c r="G80"/>
  <c r="G79" s="1"/>
  <c r="G78" s="1"/>
  <c r="G77" s="1"/>
  <c r="G76" s="1"/>
  <c r="H32"/>
  <c r="G32"/>
  <c r="H75" l="1"/>
  <c r="G75"/>
  <c r="G149"/>
  <c r="G148" s="1"/>
  <c r="G147" s="1"/>
  <c r="H149"/>
  <c r="H148" s="1"/>
  <c r="H147" s="1"/>
  <c r="H142" l="1"/>
  <c r="H141" s="1"/>
  <c r="H140" s="1"/>
  <c r="G142"/>
  <c r="G141" s="1"/>
  <c r="G140" s="1"/>
  <c r="H137"/>
  <c r="H136" s="1"/>
  <c r="H135" s="1"/>
  <c r="H134" s="1"/>
  <c r="H133" s="1"/>
  <c r="H132" s="1"/>
  <c r="G137"/>
  <c r="G136" s="1"/>
  <c r="G135" s="1"/>
  <c r="G134" s="1"/>
  <c r="G133" s="1"/>
  <c r="G132" s="1"/>
  <c r="H118"/>
  <c r="G118"/>
  <c r="H112"/>
  <c r="H111" s="1"/>
  <c r="G112"/>
  <c r="G111" s="1"/>
  <c r="H105"/>
  <c r="H104" s="1"/>
  <c r="H103" s="1"/>
  <c r="H102" s="1"/>
  <c r="H101" s="1"/>
  <c r="G105"/>
  <c r="G104" s="1"/>
  <c r="G103" s="1"/>
  <c r="G102" s="1"/>
  <c r="G101" s="1"/>
  <c r="H98"/>
  <c r="H97" s="1"/>
  <c r="H96" s="1"/>
  <c r="G98"/>
  <c r="G97" s="1"/>
  <c r="H68"/>
  <c r="H67" s="1"/>
  <c r="H66" s="1"/>
  <c r="H65" s="1"/>
  <c r="H64" s="1"/>
  <c r="H63" s="1"/>
  <c r="H62" s="1"/>
  <c r="G68"/>
  <c r="G67" s="1"/>
  <c r="G66" s="1"/>
  <c r="G65" s="1"/>
  <c r="G64" s="1"/>
  <c r="G63" s="1"/>
  <c r="G62" s="1"/>
  <c r="H60"/>
  <c r="H59" s="1"/>
  <c r="H58" s="1"/>
  <c r="H57" s="1"/>
  <c r="G60"/>
  <c r="G59" s="1"/>
  <c r="G58" s="1"/>
  <c r="G57" s="1"/>
  <c r="H54"/>
  <c r="H53" s="1"/>
  <c r="H52" s="1"/>
  <c r="H51" s="1"/>
  <c r="H50" s="1"/>
  <c r="G54"/>
  <c r="G53" s="1"/>
  <c r="G52" s="1"/>
  <c r="G51" s="1"/>
  <c r="G50" s="1"/>
  <c r="H47"/>
  <c r="H46" s="1"/>
  <c r="H45" s="1"/>
  <c r="H44" s="1"/>
  <c r="H43" s="1"/>
  <c r="G47"/>
  <c r="G46" s="1"/>
  <c r="G45" s="1"/>
  <c r="G44" s="1"/>
  <c r="G43" s="1"/>
  <c r="H40"/>
  <c r="H39" s="1"/>
  <c r="H38" s="1"/>
  <c r="H37" s="1"/>
  <c r="H36" s="1"/>
  <c r="G40"/>
  <c r="G39" s="1"/>
  <c r="G38" s="1"/>
  <c r="G37" s="1"/>
  <c r="G36" s="1"/>
  <c r="H31"/>
  <c r="H30" s="1"/>
  <c r="G31"/>
  <c r="G30" s="1"/>
  <c r="H27"/>
  <c r="H26" s="1"/>
  <c r="H25" s="1"/>
  <c r="G27"/>
  <c r="G26" s="1"/>
  <c r="G25" s="1"/>
  <c r="H18"/>
  <c r="H17" s="1"/>
  <c r="H16" s="1"/>
  <c r="H15" s="1"/>
  <c r="G18"/>
  <c r="G17" s="1"/>
  <c r="G16" s="1"/>
  <c r="G15" s="1"/>
  <c r="G121" l="1"/>
  <c r="G120" s="1"/>
  <c r="H24"/>
  <c r="H23" s="1"/>
  <c r="H22" s="1"/>
  <c r="H121"/>
  <c r="H120" s="1"/>
  <c r="H107" s="1"/>
  <c r="H100" s="1"/>
  <c r="G24"/>
  <c r="G23" s="1"/>
  <c r="G22" s="1"/>
  <c r="H49"/>
  <c r="G49"/>
  <c r="G74"/>
  <c r="H74"/>
  <c r="G107" l="1"/>
  <c r="G100" s="1"/>
</calcChain>
</file>

<file path=xl/sharedStrings.xml><?xml version="1.0" encoding="utf-8"?>
<sst xmlns="http://schemas.openxmlformats.org/spreadsheetml/2006/main" count="325" uniqueCount="124">
  <si>
    <t xml:space="preserve"> </t>
  </si>
  <si>
    <t>ВР</t>
  </si>
  <si>
    <t>ЦСР</t>
  </si>
  <si>
    <t>ПР</t>
  </si>
  <si>
    <t>РЗ</t>
  </si>
  <si>
    <t>Наименование</t>
  </si>
  <si>
    <t>7950000190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</si>
  <si>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</si>
  <si>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</si>
  <si>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</si>
  <si>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</si>
  <si>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</si>
  <si>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</si>
  <si>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Реализация муниципальной программы "Обеспечение деятельности органов местного самоуправления"</t>
  </si>
  <si>
    <t>7950000000</t>
  </si>
  <si>
    <t>Муниципальная целевая программа "Обеспечение деятельности органов местного самоуправления"</t>
  </si>
  <si>
    <t>7900000000</t>
  </si>
  <si>
    <t>Муниципальные целевые программы</t>
  </si>
  <si>
    <t>Культура</t>
  </si>
  <si>
    <t>КУЛЬТУРА, КИНЕМАТОГРАФИЯ</t>
  </si>
  <si>
    <t>8100000190</t>
  </si>
  <si>
    <t>Расходы поселений на благоустройство</t>
  </si>
  <si>
    <t>8100000000</t>
  </si>
  <si>
    <t>Благоустройство</t>
  </si>
  <si>
    <t>ЖИЛИЩНО-КОММУНАЛЬНОЕ ХОЗЯЙСТВО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</si>
  <si>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</si>
  <si>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</si>
  <si>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</si>
  <si>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</si>
  <si>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</si>
  <si>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</si>
  <si>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</si>
  <si>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</si>
  <si>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</si>
  <si>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</si>
  <si>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242</t>
  </si>
  <si>
    <t>Закупка товаров, работ, услуг в сфере информационно-коммуникационных технологий</t>
  </si>
  <si>
    <t>7920000190</t>
  </si>
  <si>
    <t>Реализация муниципальной программы "Поддержка и развитие малого и среднего предпринимательства""</t>
  </si>
  <si>
    <t>7920000000</t>
  </si>
  <si>
    <t>Муниципальная программа "Поддержка и развитие малого и среднего предпринимательства""</t>
  </si>
  <si>
    <t>7910000190</t>
  </si>
  <si>
    <t>Реализация муниципальной программы "Об энергосбережении и повышении энергетической эффективности на территории поселения"</t>
  </si>
  <si>
    <t>7910000000</t>
  </si>
  <si>
    <t>Муниципальная программа "Об энергосбережении и повышении энергетической эффективности на территории поселения"</t>
  </si>
  <si>
    <t>Другие вопросы в области национальной экономики</t>
  </si>
  <si>
    <t>8200000190</t>
  </si>
  <si>
    <t>Расходы поселений на содержание дорог</t>
  </si>
  <si>
    <t>8200000000</t>
  </si>
  <si>
    <t>Дорожное хозяйство (дорожные фонды)</t>
  </si>
  <si>
    <t>НАЦИОНАЛЬНАЯ ЭКОНОМИКА</t>
  </si>
  <si>
    <t>7931000190</t>
  </si>
  <si>
    <t>Прочие расходы, затраты на уничтожение дикорастущей конопли</t>
  </si>
  <si>
    <t>7930000000</t>
  </si>
  <si>
    <t>Реализация муниципальной программы "Комплексная меры по профилактике терроризма и экстремизма на территории поселения"</t>
  </si>
  <si>
    <t>7930000190</t>
  </si>
  <si>
    <t>Муниципальная программа "Комплексная меры по профилактике терроризма и экстремизма на территории поселения"</t>
  </si>
  <si>
    <t>НАЦИОНАЛЬНАЯ БЕЗОПАСНОСТЬ И ПРАВООХРАНИТЕЛЬНАЯ ДЕЯТЕЛЬНОСТЬ</t>
  </si>
  <si>
    <t>9990051180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</si>
  <si>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</si>
  <si>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</si>
  <si>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</si>
  <si>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</si>
  <si>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</si>
  <si>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</si>
  <si>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</si>
  <si>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</si>
  <si>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на территориях, где отсутствуют военные комиссариаты</t>
  </si>
  <si>
    <t>9990000000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</si>
  <si>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</si>
  <si>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</si>
  <si>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</si>
  <si>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</si>
  <si>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8000000190</t>
  </si>
  <si>
    <t>Расходы поселений на запрет розничной продажи алкогольной продукции</t>
  </si>
  <si>
    <t>8000000000</t>
  </si>
  <si>
    <t>129</t>
  </si>
  <si>
    <t>7720000110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</si>
  <si>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</si>
  <si>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</si>
  <si>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</si>
  <si>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</si>
  <si>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</si>
  <si>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работников органов местного самоуправления</t>
  </si>
  <si>
    <t>7720000000</t>
  </si>
  <si>
    <t>7700000000</t>
  </si>
  <si>
    <t>Функционирование деятельности органов местного самоуправления</t>
  </si>
  <si>
    <t>Другие общегосударственные вопросы</t>
  </si>
  <si>
    <t>7780000110</t>
  </si>
  <si>
    <t>Расходы на выплаты по  оплате  труда работников органов местного самоуправления</t>
  </si>
  <si>
    <t>7780000000</t>
  </si>
  <si>
    <t>7720000190</t>
  </si>
  <si>
    <t>Обеспечение выполнения функций органами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</si>
  <si>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</si>
  <si>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7730000110</t>
  </si>
  <si>
    <t>Расходы на выплаты по оплате труда работников местного самоупарвления</t>
  </si>
  <si>
    <t>7730000000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</si>
  <si>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</si>
  <si>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</si>
  <si>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Всего</t>
  </si>
  <si>
    <t xml:space="preserve"> муниципального района "Улуг-Хемский  кожуун Республики Тыва"</t>
  </si>
  <si>
    <t>тыс.руб</t>
  </si>
  <si>
    <t>Приложение 10</t>
  </si>
  <si>
    <t>Резервные средства</t>
  </si>
  <si>
    <t>870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</si>
  <si>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</si>
  <si>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</si>
  <si>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РЕЗЕРВНЫЙ ФОНД</t>
  </si>
  <si>
    <t>Закупка энергетических ресурсов</t>
  </si>
  <si>
    <t>СОЦИАЛЬНАЯ ПОЛИТИКА</t>
  </si>
  <si>
    <t>Социальное обеспечение населения</t>
  </si>
  <si>
    <t>Расходы поселений на социальное обеспечение населения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</si>
  <si>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</si>
  <si>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</si>
  <si>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целях их социального обеспечения</t>
  </si>
  <si>
    <t>Расходы поселений на расходы по пожарной безопасности</t>
  </si>
  <si>
    <t>на 2025 год</t>
  </si>
  <si>
    <t>к Решению  Хурала представителей</t>
  </si>
  <si>
    <t xml:space="preserve">  на  2024 год и плановый период 2025 и 2026 годов.</t>
  </si>
  <si>
    <t>на 2026 год</t>
  </si>
  <si>
    <t>сумон Хайыраканский Улуг-Хемского кожууна Республики Тыва</t>
  </si>
  <si>
    <t>«О бюджете сельского поселения сумон Хайыраканский</t>
  </si>
  <si>
    <t xml:space="preserve">от "29 " декабря 2023 г.  №71 </t>
  </si>
  <si>
    <t>Распределение бюджетных ассигнований на 2025 и 2026 годы по разделам, подразделам, целевым статьям, группам видов расходов классификации расходов бюджета                                              сельского поселения сумон Хайыраканский муниципального района                                                                                                              "Улуг-Хемский кожуун Республики Тыва"</t>
  </si>
</sst>
</file>

<file path=xl/styles.xml><?xml version="1.0" encoding="utf-8"?>
<styleSheet xmlns="http://schemas.openxmlformats.org/spreadsheetml/2006/main">
  <numFmts count="6">
    <numFmt numFmtId="166" formatCode="00;[Red]\-00;&quot;&quot;"/>
    <numFmt numFmtId="167" formatCode="000;[Red]\-000;&quot;&quot;"/>
    <numFmt numFmtId="168" formatCode="0000000;[Red]\-0000000;&quot;&quot;"/>
    <numFmt numFmtId="169" formatCode="000"/>
    <numFmt numFmtId="171" formatCode="0000"/>
    <numFmt numFmtId="174" formatCode="#,##0.0_ ;[Red]\-#,##0.0\ 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2" xfId="0" applyBorder="1"/>
    <xf numFmtId="0" fontId="3" fillId="0" borderId="0" xfId="4" applyFont="1" applyBorder="1" applyAlignment="1" applyProtection="1">
      <alignment horizontal="right"/>
      <protection hidden="1"/>
    </xf>
    <xf numFmtId="0" fontId="3" fillId="0" borderId="0" xfId="4" applyNumberFormat="1" applyFont="1" applyFill="1" applyBorder="1" applyAlignment="1" applyProtection="1">
      <alignment horizontal="right" vertical="center"/>
      <protection hidden="1"/>
    </xf>
    <xf numFmtId="0" fontId="3" fillId="0" borderId="0" xfId="4" applyNumberFormat="1" applyFont="1" applyFill="1" applyBorder="1" applyAlignment="1" applyProtection="1">
      <alignment horizontal="right" vertical="top"/>
      <protection hidden="1"/>
    </xf>
    <xf numFmtId="0" fontId="3" fillId="0" borderId="0" xfId="4" applyNumberFormat="1" applyFont="1" applyFill="1" applyBorder="1" applyAlignment="1" applyProtection="1">
      <alignment horizontal="right"/>
      <protection hidden="1"/>
    </xf>
    <xf numFmtId="0" fontId="8" fillId="0" borderId="3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>
      <alignment horizontal="righ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/>
      <protection hidden="1"/>
    </xf>
    <xf numFmtId="174" fontId="0" fillId="0" borderId="0" xfId="0" applyNumberFormat="1"/>
    <xf numFmtId="0" fontId="8" fillId="0" borderId="2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5" xfId="5" applyNumberFormat="1" applyFont="1" applyFill="1" applyBorder="1" applyAlignment="1" applyProtection="1">
      <alignment horizontal="center" vertical="center"/>
      <protection hidden="1"/>
    </xf>
    <xf numFmtId="167" fontId="7" fillId="0" borderId="5" xfId="5" applyNumberFormat="1" applyFont="1" applyFill="1" applyBorder="1" applyAlignment="1" applyProtection="1">
      <alignment horizontal="center" vertical="center"/>
      <protection hidden="1"/>
    </xf>
    <xf numFmtId="166" fontId="7" fillId="0" borderId="2" xfId="5" applyNumberFormat="1" applyFont="1" applyFill="1" applyBorder="1" applyAlignment="1" applyProtection="1">
      <alignment horizontal="center" vertical="center"/>
      <protection hidden="1"/>
    </xf>
    <xf numFmtId="2" fontId="7" fillId="0" borderId="2" xfId="5" applyNumberFormat="1" applyFont="1" applyFill="1" applyBorder="1" applyAlignment="1" applyProtection="1">
      <alignment horizontal="center" vertical="center"/>
      <protection hidden="1"/>
    </xf>
    <xf numFmtId="168" fontId="7" fillId="0" borderId="2" xfId="5" applyNumberFormat="1" applyFont="1" applyFill="1" applyBorder="1" applyAlignment="1" applyProtection="1">
      <alignment horizontal="center" vertical="center"/>
      <protection hidden="1"/>
    </xf>
    <xf numFmtId="167" fontId="7" fillId="0" borderId="2" xfId="5" applyNumberFormat="1" applyFont="1" applyFill="1" applyBorder="1" applyAlignment="1" applyProtection="1">
      <alignment horizontal="center" vertical="center"/>
      <protection hidden="1"/>
    </xf>
    <xf numFmtId="0" fontId="7" fillId="0" borderId="2" xfId="5" applyNumberFormat="1" applyFont="1" applyFill="1" applyBorder="1" applyAlignment="1" applyProtection="1">
      <alignment horizontal="center" vertical="center"/>
      <protection hidden="1"/>
    </xf>
    <xf numFmtId="0" fontId="8" fillId="0" borderId="2" xfId="5" applyNumberFormat="1" applyFont="1" applyFill="1" applyBorder="1" applyAlignment="1" applyProtection="1">
      <alignment horizontal="center" vertical="center"/>
      <protection hidden="1"/>
    </xf>
    <xf numFmtId="2" fontId="8" fillId="0" borderId="2" xfId="5" applyNumberFormat="1" applyFont="1" applyFill="1" applyBorder="1" applyAlignment="1" applyProtection="1">
      <alignment horizontal="center" vertical="center"/>
      <protection hidden="1"/>
    </xf>
    <xf numFmtId="4" fontId="8" fillId="0" borderId="2" xfId="5" applyNumberFormat="1" applyFont="1" applyFill="1" applyBorder="1" applyAlignment="1" applyProtection="1">
      <alignment horizontal="center" vertical="center"/>
      <protection hidden="1"/>
    </xf>
    <xf numFmtId="169" fontId="6" fillId="0" borderId="3" xfId="1" applyNumberFormat="1" applyFont="1" applyFill="1" applyBorder="1" applyAlignment="1" applyProtection="1">
      <alignment horizontal="left"/>
      <protection hidden="1"/>
    </xf>
    <xf numFmtId="166" fontId="8" fillId="0" borderId="3" xfId="1" applyNumberFormat="1" applyFont="1" applyFill="1" applyBorder="1" applyAlignment="1" applyProtection="1">
      <protection hidden="1"/>
    </xf>
    <xf numFmtId="168" fontId="8" fillId="0" borderId="3" xfId="1" applyNumberFormat="1" applyFont="1" applyFill="1" applyBorder="1" applyAlignment="1" applyProtection="1">
      <protection hidden="1"/>
    </xf>
    <xf numFmtId="167" fontId="8" fillId="0" borderId="3" xfId="1" applyNumberFormat="1" applyFont="1" applyFill="1" applyBorder="1" applyAlignment="1" applyProtection="1">
      <protection hidden="1"/>
    </xf>
    <xf numFmtId="171" fontId="7" fillId="0" borderId="2" xfId="5" applyNumberFormat="1" applyFont="1" applyFill="1" applyBorder="1" applyAlignment="1" applyProtection="1">
      <alignment wrapText="1"/>
      <protection hidden="1"/>
    </xf>
    <xf numFmtId="169" fontId="7" fillId="0" borderId="2" xfId="5" applyNumberFormat="1" applyFont="1" applyFill="1" applyBorder="1" applyAlignment="1" applyProtection="1">
      <alignment wrapText="1"/>
      <protection hidden="1"/>
    </xf>
    <xf numFmtId="169" fontId="8" fillId="0" borderId="2" xfId="5" applyNumberFormat="1" applyFont="1" applyFill="1" applyBorder="1" applyAlignment="1" applyProtection="1">
      <alignment wrapText="1"/>
      <protection hidden="1"/>
    </xf>
    <xf numFmtId="168" fontId="8" fillId="0" borderId="5" xfId="5" applyNumberFormat="1" applyFont="1" applyFill="1" applyBorder="1" applyAlignment="1" applyProtection="1">
      <alignment horizontal="center" vertical="center"/>
      <protection hidden="1"/>
    </xf>
    <xf numFmtId="167" fontId="8" fillId="0" borderId="5" xfId="5" applyNumberFormat="1" applyFont="1" applyFill="1" applyBorder="1" applyAlignment="1" applyProtection="1">
      <alignment horizontal="center" vertical="center"/>
      <protection hidden="1"/>
    </xf>
    <xf numFmtId="166" fontId="7" fillId="0" borderId="2" xfId="5" applyNumberFormat="1" applyFont="1" applyFill="1" applyBorder="1" applyAlignment="1" applyProtection="1">
      <alignment horizontal="center" vertical="center"/>
      <protection hidden="1"/>
    </xf>
    <xf numFmtId="166" fontId="7" fillId="0" borderId="5" xfId="5" applyNumberFormat="1" applyFont="1" applyFill="1" applyBorder="1" applyAlignment="1" applyProtection="1">
      <alignment horizontal="center" vertical="center"/>
      <protection hidden="1"/>
    </xf>
    <xf numFmtId="0" fontId="8" fillId="0" borderId="5" xfId="5" applyNumberFormat="1" applyFont="1" applyFill="1" applyBorder="1" applyAlignment="1" applyProtection="1">
      <alignment horizontal="center" vertical="center"/>
      <protection hidden="1"/>
    </xf>
    <xf numFmtId="0" fontId="7" fillId="0" borderId="5" xfId="5" applyNumberFormat="1" applyFont="1" applyFill="1" applyBorder="1" applyAlignment="1" applyProtection="1">
      <alignment horizontal="center" vertical="center"/>
      <protection hidden="1"/>
    </xf>
    <xf numFmtId="0" fontId="7" fillId="0" borderId="3" xfId="5" applyNumberFormat="1" applyFont="1" applyFill="1" applyBorder="1" applyAlignment="1" applyProtection="1">
      <alignment horizontal="center" vertical="center"/>
      <protection hidden="1"/>
    </xf>
    <xf numFmtId="171" fontId="8" fillId="0" borderId="2" xfId="5" applyNumberFormat="1" applyFont="1" applyFill="1" applyBorder="1" applyAlignment="1" applyProtection="1">
      <alignment wrapText="1"/>
      <protection hidden="1"/>
    </xf>
    <xf numFmtId="166" fontId="7" fillId="0" borderId="6" xfId="5" applyNumberFormat="1" applyFont="1" applyFill="1" applyBorder="1" applyAlignment="1" applyProtection="1">
      <alignment horizontal="center" vertical="center"/>
      <protection hidden="1"/>
    </xf>
    <xf numFmtId="2" fontId="7" fillId="0" borderId="3" xfId="5" applyNumberFormat="1" applyFont="1" applyFill="1" applyBorder="1" applyAlignment="1" applyProtection="1">
      <alignment horizontal="center" vertical="center"/>
      <protection hidden="1"/>
    </xf>
    <xf numFmtId="0" fontId="7" fillId="0" borderId="1" xfId="5" applyNumberFormat="1" applyFont="1" applyFill="1" applyBorder="1" applyAlignment="1" applyProtection="1">
      <alignment horizontal="center" vertical="center"/>
      <protection hidden="1"/>
    </xf>
    <xf numFmtId="2" fontId="7" fillId="0" borderId="5" xfId="5" applyNumberFormat="1" applyFont="1" applyFill="1" applyBorder="1" applyAlignment="1" applyProtection="1">
      <alignment horizontal="center" vertical="center"/>
      <protection hidden="1"/>
    </xf>
    <xf numFmtId="0" fontId="8" fillId="0" borderId="1" xfId="5" applyNumberFormat="1" applyFont="1" applyFill="1" applyBorder="1" applyAlignment="1" applyProtection="1">
      <alignment horizontal="center" vertical="center"/>
      <protection hidden="1"/>
    </xf>
    <xf numFmtId="0" fontId="10" fillId="0" borderId="0" xfId="5" applyFont="1" applyBorder="1" applyAlignment="1" applyProtection="1">
      <alignment horizontal="right"/>
      <protection hidden="1"/>
    </xf>
    <xf numFmtId="0" fontId="4" fillId="0" borderId="0" xfId="5" applyNumberFormat="1" applyFont="1" applyFill="1" applyBorder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1"/>
    <cellStyle name="Обычный 2 14 2 2" xfId="5"/>
    <cellStyle name="Обычный 2 2" xfId="3"/>
    <cellStyle name="Обычный 2 26" xfId="2"/>
    <cellStyle name="Обычный 2 26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3"/>
  <sheetViews>
    <sheetView tabSelected="1" topLeftCell="A154" workbookViewId="0">
      <selection sqref="A1:I154"/>
    </sheetView>
  </sheetViews>
  <sheetFormatPr defaultRowHeight="15"/>
  <cols>
    <col min="1" max="1" width="4" customWidth="1"/>
    <col min="2" max="2" width="53.28515625" customWidth="1"/>
    <col min="3" max="3" width="5.140625" customWidth="1"/>
    <col min="4" max="4" width="5.5703125" customWidth="1"/>
    <col min="5" max="5" width="10" customWidth="1"/>
    <col min="6" max="6" width="5" customWidth="1"/>
  </cols>
  <sheetData>
    <row r="1" spans="1:8" ht="13.5" customHeight="1">
      <c r="A1" t="s">
        <v>0</v>
      </c>
      <c r="H1" s="2" t="s">
        <v>102</v>
      </c>
    </row>
    <row r="2" spans="1:8" ht="13.5" customHeight="1">
      <c r="H2" s="3" t="s">
        <v>117</v>
      </c>
    </row>
    <row r="3" spans="1:8" ht="13.5" customHeight="1">
      <c r="H3" s="4" t="s">
        <v>120</v>
      </c>
    </row>
    <row r="4" spans="1:8" ht="13.5" customHeight="1">
      <c r="H4" s="4" t="s">
        <v>121</v>
      </c>
    </row>
    <row r="5" spans="1:8" ht="13.5" customHeight="1">
      <c r="H5" s="5" t="s">
        <v>100</v>
      </c>
    </row>
    <row r="6" spans="1:8" ht="13.5" customHeight="1">
      <c r="H6" s="2" t="s">
        <v>118</v>
      </c>
    </row>
    <row r="7" spans="1:8" ht="13.5" customHeight="1">
      <c r="H7" s="43" t="s">
        <v>122</v>
      </c>
    </row>
    <row r="9" spans="1:8" ht="66" customHeight="1">
      <c r="B9" s="44" t="s">
        <v>123</v>
      </c>
      <c r="C9" s="44"/>
      <c r="D9" s="44"/>
      <c r="E9" s="44"/>
      <c r="F9" s="44"/>
      <c r="G9" s="44"/>
      <c r="H9" s="44"/>
    </row>
    <row r="10" spans="1:8">
      <c r="H10" s="7" t="s">
        <v>101</v>
      </c>
    </row>
    <row r="11" spans="1:8" ht="62.25" customHeight="1">
      <c r="B11" s="12" t="s">
        <v>5</v>
      </c>
      <c r="C11" s="8" t="s">
        <v>4</v>
      </c>
      <c r="D11" s="8" t="s">
        <v>3</v>
      </c>
      <c r="E11" s="8" t="s">
        <v>2</v>
      </c>
      <c r="F11" s="8" t="s">
        <v>1</v>
      </c>
      <c r="G11" s="8" t="s">
        <v>116</v>
      </c>
      <c r="H11" s="8" t="s">
        <v>119</v>
      </c>
    </row>
    <row r="12" spans="1:8">
      <c r="B12" s="11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6">
        <v>7</v>
      </c>
    </row>
    <row r="13" spans="1:8">
      <c r="B13" s="23" t="s">
        <v>99</v>
      </c>
      <c r="C13" s="24"/>
      <c r="D13" s="24"/>
      <c r="E13" s="25"/>
      <c r="F13" s="26"/>
      <c r="G13" s="21">
        <v>5416</v>
      </c>
      <c r="H13" s="21">
        <v>5499</v>
      </c>
    </row>
    <row r="14" spans="1:8">
      <c r="B14" s="27" t="s">
        <v>98</v>
      </c>
      <c r="C14" s="15">
        <v>1</v>
      </c>
      <c r="D14" s="15">
        <v>0</v>
      </c>
      <c r="E14" s="17">
        <v>0</v>
      </c>
      <c r="F14" s="18">
        <v>0</v>
      </c>
      <c r="G14" s="22">
        <v>4686.3999999999996</v>
      </c>
      <c r="H14" s="22">
        <v>4696.3999999999996</v>
      </c>
    </row>
    <row r="15" spans="1:8" ht="24" customHeight="1">
      <c r="B15" s="27" t="s">
        <v>97</v>
      </c>
      <c r="C15" s="15">
        <v>1</v>
      </c>
      <c r="D15" s="15">
        <v>3</v>
      </c>
      <c r="E15" s="17">
        <v>0</v>
      </c>
      <c r="F15" s="18">
        <v>0</v>
      </c>
      <c r="G15" s="20">
        <f t="shared" ref="G15:H18" si="0">G16</f>
        <v>1096</v>
      </c>
      <c r="H15" s="20">
        <f t="shared" si="0"/>
        <v>1096</v>
      </c>
    </row>
    <row r="16" spans="1:8" ht="15" customHeight="1">
      <c r="B16" s="27" t="s">
        <v>86</v>
      </c>
      <c r="C16" s="15">
        <v>1</v>
      </c>
      <c r="D16" s="15">
        <v>3</v>
      </c>
      <c r="E16" s="17" t="s">
        <v>85</v>
      </c>
      <c r="F16" s="18">
        <v>0</v>
      </c>
      <c r="G16" s="19">
        <f t="shared" si="0"/>
        <v>1096</v>
      </c>
      <c r="H16" s="19">
        <f t="shared" si="0"/>
        <v>1096</v>
      </c>
    </row>
    <row r="17" spans="2:10" ht="15" customHeight="1">
      <c r="B17" s="27" t="s">
        <v>95</v>
      </c>
      <c r="C17" s="15">
        <v>1</v>
      </c>
      <c r="D17" s="15">
        <v>3</v>
      </c>
      <c r="E17" s="17" t="s">
        <v>96</v>
      </c>
      <c r="F17" s="18">
        <v>0</v>
      </c>
      <c r="G17" s="19">
        <f t="shared" si="0"/>
        <v>1096</v>
      </c>
      <c r="H17" s="19">
        <f t="shared" si="0"/>
        <v>1096</v>
      </c>
    </row>
    <row r="18" spans="2:10" ht="15" customHeight="1">
      <c r="B18" s="27" t="s">
        <v>95</v>
      </c>
      <c r="C18" s="15">
        <v>1</v>
      </c>
      <c r="D18" s="15">
        <v>3</v>
      </c>
      <c r="E18" s="17" t="s">
        <v>94</v>
      </c>
      <c r="F18" s="18">
        <v>0</v>
      </c>
      <c r="G18" s="19">
        <f t="shared" si="0"/>
        <v>1096</v>
      </c>
      <c r="H18" s="19">
        <f t="shared" si="0"/>
        <v>1096</v>
      </c>
    </row>
    <row r="19" spans="2:10" ht="36.75" customHeight="1">
      <c r="B19" s="27" t="s">
        <v>66</v>
      </c>
      <c r="C19" s="15">
        <v>1</v>
      </c>
      <c r="D19" s="15">
        <v>3</v>
      </c>
      <c r="E19" s="17" t="s">
        <v>94</v>
      </c>
      <c r="F19" s="18" t="s">
        <v>65</v>
      </c>
      <c r="G19" s="19">
        <f>G20+G21</f>
        <v>1096</v>
      </c>
      <c r="H19" s="19">
        <f>H20+H21</f>
        <v>1096</v>
      </c>
    </row>
    <row r="20" spans="2:10" ht="15" customHeight="1">
      <c r="B20" s="27" t="s">
        <v>82</v>
      </c>
      <c r="C20" s="15">
        <v>1</v>
      </c>
      <c r="D20" s="15">
        <v>3</v>
      </c>
      <c r="E20" s="17" t="s">
        <v>94</v>
      </c>
      <c r="F20" s="18">
        <v>121</v>
      </c>
      <c r="G20" s="19">
        <v>842</v>
      </c>
      <c r="H20" s="19">
        <v>842</v>
      </c>
    </row>
    <row r="21" spans="2:10" ht="22.5" customHeight="1">
      <c r="B21" s="27" t="s">
        <v>80</v>
      </c>
      <c r="C21" s="15">
        <v>1</v>
      </c>
      <c r="D21" s="15">
        <v>3</v>
      </c>
      <c r="E21" s="17" t="s">
        <v>94</v>
      </c>
      <c r="F21" s="18">
        <v>129</v>
      </c>
      <c r="G21" s="19">
        <v>254</v>
      </c>
      <c r="H21" s="19">
        <v>254</v>
      </c>
    </row>
    <row r="22" spans="2:10" ht="35.25" customHeight="1">
      <c r="B22" s="27" t="s">
        <v>93</v>
      </c>
      <c r="C22" s="15">
        <v>1</v>
      </c>
      <c r="D22" s="15">
        <v>4</v>
      </c>
      <c r="E22" s="17">
        <v>0</v>
      </c>
      <c r="F22" s="18">
        <v>0</v>
      </c>
      <c r="G22" s="19">
        <f>G23+G36</f>
        <v>2715.2</v>
      </c>
      <c r="H22" s="19">
        <f>H23+H36</f>
        <v>2715.2</v>
      </c>
    </row>
    <row r="23" spans="2:10" ht="15" customHeight="1">
      <c r="B23" s="27" t="s">
        <v>86</v>
      </c>
      <c r="C23" s="15">
        <v>1</v>
      </c>
      <c r="D23" s="15">
        <v>4</v>
      </c>
      <c r="E23" s="17" t="s">
        <v>85</v>
      </c>
      <c r="F23" s="18">
        <v>0</v>
      </c>
      <c r="G23" s="20">
        <f>G24</f>
        <v>1738.2</v>
      </c>
      <c r="H23" s="20">
        <f>H24</f>
        <v>1738.2</v>
      </c>
    </row>
    <row r="24" spans="2:10" ht="13.9" customHeight="1">
      <c r="B24" s="27" t="s">
        <v>83</v>
      </c>
      <c r="C24" s="15">
        <v>1</v>
      </c>
      <c r="D24" s="15">
        <v>4</v>
      </c>
      <c r="E24" s="17" t="s">
        <v>84</v>
      </c>
      <c r="F24" s="18">
        <v>0</v>
      </c>
      <c r="G24" s="19">
        <f>G25+G30</f>
        <v>1738.2</v>
      </c>
      <c r="H24" s="19">
        <f>H25+H30</f>
        <v>1738.2</v>
      </c>
    </row>
    <row r="25" spans="2:10" ht="13.9" customHeight="1">
      <c r="B25" s="27" t="s">
        <v>83</v>
      </c>
      <c r="C25" s="15">
        <v>1</v>
      </c>
      <c r="D25" s="15">
        <v>4</v>
      </c>
      <c r="E25" s="17" t="s">
        <v>77</v>
      </c>
      <c r="F25" s="18">
        <v>0</v>
      </c>
      <c r="G25" s="19">
        <f>G26</f>
        <v>1562</v>
      </c>
      <c r="H25" s="19">
        <f>H26</f>
        <v>1562</v>
      </c>
    </row>
    <row r="26" spans="2:10" ht="34.15" customHeight="1">
      <c r="B26" s="27" t="s">
        <v>66</v>
      </c>
      <c r="C26" s="15">
        <v>1</v>
      </c>
      <c r="D26" s="15">
        <v>4</v>
      </c>
      <c r="E26" s="17" t="s">
        <v>77</v>
      </c>
      <c r="F26" s="18" t="s">
        <v>65</v>
      </c>
      <c r="G26" s="19">
        <f>G27</f>
        <v>1562</v>
      </c>
      <c r="H26" s="19">
        <f>H27</f>
        <v>1562</v>
      </c>
    </row>
    <row r="27" spans="2:10" ht="15" customHeight="1">
      <c r="B27" s="27" t="s">
        <v>82</v>
      </c>
      <c r="C27" s="15">
        <v>1</v>
      </c>
      <c r="D27" s="15">
        <v>4</v>
      </c>
      <c r="E27" s="17" t="s">
        <v>77</v>
      </c>
      <c r="F27" s="18" t="s">
        <v>81</v>
      </c>
      <c r="G27" s="19">
        <f>G28+G29</f>
        <v>1562</v>
      </c>
      <c r="H27" s="19">
        <f>H28+H29</f>
        <v>1562</v>
      </c>
    </row>
    <row r="28" spans="2:10" ht="23.25" customHeight="1">
      <c r="B28" s="27" t="s">
        <v>80</v>
      </c>
      <c r="C28" s="15">
        <v>1</v>
      </c>
      <c r="D28" s="15">
        <v>4</v>
      </c>
      <c r="E28" s="17" t="s">
        <v>77</v>
      </c>
      <c r="F28" s="18">
        <v>121</v>
      </c>
      <c r="G28" s="19">
        <v>1200</v>
      </c>
      <c r="H28" s="19">
        <v>1200</v>
      </c>
      <c r="J28" s="10"/>
    </row>
    <row r="29" spans="2:10" ht="30" customHeight="1">
      <c r="B29" s="27" t="s">
        <v>78</v>
      </c>
      <c r="C29" s="15">
        <v>1</v>
      </c>
      <c r="D29" s="15">
        <v>4</v>
      </c>
      <c r="E29" s="17" t="s">
        <v>77</v>
      </c>
      <c r="F29" s="18" t="s">
        <v>76</v>
      </c>
      <c r="G29" s="19">
        <v>362</v>
      </c>
      <c r="H29" s="19">
        <v>362</v>
      </c>
      <c r="J29" s="10"/>
    </row>
    <row r="30" spans="2:10" ht="15" customHeight="1">
      <c r="B30" s="27" t="s">
        <v>92</v>
      </c>
      <c r="C30" s="15">
        <v>1</v>
      </c>
      <c r="D30" s="15">
        <v>4</v>
      </c>
      <c r="E30" s="17" t="s">
        <v>91</v>
      </c>
      <c r="F30" s="18">
        <v>0</v>
      </c>
      <c r="G30" s="20">
        <f>G31</f>
        <v>176.2</v>
      </c>
      <c r="H30" s="20">
        <f>H31</f>
        <v>176.2</v>
      </c>
    </row>
    <row r="31" spans="2:10" ht="15.75" customHeight="1">
      <c r="B31" s="27" t="s">
        <v>12</v>
      </c>
      <c r="C31" s="15">
        <v>1</v>
      </c>
      <c r="D31" s="15">
        <v>4</v>
      </c>
      <c r="E31" s="17" t="s">
        <v>91</v>
      </c>
      <c r="F31" s="18" t="s">
        <v>11</v>
      </c>
      <c r="G31" s="19">
        <f>G32</f>
        <v>176.2</v>
      </c>
      <c r="H31" s="19">
        <f>H32</f>
        <v>176.2</v>
      </c>
    </row>
    <row r="32" spans="2:10" ht="24.75" customHeight="1">
      <c r="B32" s="27" t="s">
        <v>10</v>
      </c>
      <c r="C32" s="15">
        <v>1</v>
      </c>
      <c r="D32" s="15">
        <v>4</v>
      </c>
      <c r="E32" s="17" t="s">
        <v>91</v>
      </c>
      <c r="F32" s="18" t="s">
        <v>9</v>
      </c>
      <c r="G32" s="36">
        <f>G33+G34+G35</f>
        <v>176.2</v>
      </c>
      <c r="H32" s="36">
        <f>H33+H34+H35</f>
        <v>176.2</v>
      </c>
    </row>
    <row r="33" spans="2:8" ht="24" customHeight="1">
      <c r="B33" s="27" t="s">
        <v>36</v>
      </c>
      <c r="C33" s="15">
        <v>1</v>
      </c>
      <c r="D33" s="15">
        <v>4</v>
      </c>
      <c r="E33" s="17" t="s">
        <v>91</v>
      </c>
      <c r="F33" s="14" t="s">
        <v>35</v>
      </c>
      <c r="G33" s="19">
        <v>70</v>
      </c>
      <c r="H33" s="19">
        <v>70</v>
      </c>
    </row>
    <row r="34" spans="2:8">
      <c r="B34" s="27" t="s">
        <v>8</v>
      </c>
      <c r="C34" s="15">
        <v>1</v>
      </c>
      <c r="D34" s="15">
        <v>4</v>
      </c>
      <c r="E34" s="17" t="s">
        <v>91</v>
      </c>
      <c r="F34" s="14" t="s">
        <v>7</v>
      </c>
      <c r="G34" s="19"/>
      <c r="H34" s="19"/>
    </row>
    <row r="35" spans="2:8">
      <c r="B35" s="27" t="s">
        <v>108</v>
      </c>
      <c r="C35" s="32">
        <v>1</v>
      </c>
      <c r="D35" s="32">
        <v>4</v>
      </c>
      <c r="E35" s="17" t="s">
        <v>91</v>
      </c>
      <c r="F35" s="14">
        <v>247</v>
      </c>
      <c r="G35" s="19">
        <v>106.2</v>
      </c>
      <c r="H35" s="19">
        <v>106.2</v>
      </c>
    </row>
    <row r="36" spans="2:8" ht="15" customHeight="1">
      <c r="B36" s="27" t="s">
        <v>86</v>
      </c>
      <c r="C36" s="15">
        <v>1</v>
      </c>
      <c r="D36" s="15">
        <v>4</v>
      </c>
      <c r="E36" s="17" t="s">
        <v>85</v>
      </c>
      <c r="F36" s="18">
        <v>0</v>
      </c>
      <c r="G36" s="42">
        <f t="shared" ref="G36:H39" si="1">G37</f>
        <v>977</v>
      </c>
      <c r="H36" s="42">
        <f t="shared" si="1"/>
        <v>977</v>
      </c>
    </row>
    <row r="37" spans="2:8" ht="21.75" customHeight="1">
      <c r="B37" s="27" t="s">
        <v>89</v>
      </c>
      <c r="C37" s="15">
        <v>1</v>
      </c>
      <c r="D37" s="15">
        <v>4</v>
      </c>
      <c r="E37" s="17" t="s">
        <v>90</v>
      </c>
      <c r="F37" s="18">
        <v>0</v>
      </c>
      <c r="G37" s="19">
        <f t="shared" si="1"/>
        <v>977</v>
      </c>
      <c r="H37" s="19">
        <f t="shared" si="1"/>
        <v>977</v>
      </c>
    </row>
    <row r="38" spans="2:8" ht="24.75" customHeight="1">
      <c r="B38" s="27" t="s">
        <v>89</v>
      </c>
      <c r="C38" s="15">
        <v>1</v>
      </c>
      <c r="D38" s="15">
        <v>4</v>
      </c>
      <c r="E38" s="17" t="s">
        <v>88</v>
      </c>
      <c r="F38" s="18">
        <v>0</v>
      </c>
      <c r="G38" s="19">
        <f t="shared" si="1"/>
        <v>977</v>
      </c>
      <c r="H38" s="19">
        <f t="shared" si="1"/>
        <v>977</v>
      </c>
    </row>
    <row r="39" spans="2:8" ht="24" customHeight="1">
      <c r="B39" s="27" t="s">
        <v>66</v>
      </c>
      <c r="C39" s="15">
        <v>1</v>
      </c>
      <c r="D39" s="15">
        <v>4</v>
      </c>
      <c r="E39" s="17" t="s">
        <v>88</v>
      </c>
      <c r="F39" s="18" t="s">
        <v>65</v>
      </c>
      <c r="G39" s="19">
        <f t="shared" si="1"/>
        <v>977</v>
      </c>
      <c r="H39" s="19">
        <f t="shared" si="1"/>
        <v>977</v>
      </c>
    </row>
    <row r="40" spans="2:8" ht="15" customHeight="1">
      <c r="B40" s="27" t="s">
        <v>82</v>
      </c>
      <c r="C40" s="15">
        <v>1</v>
      </c>
      <c r="D40" s="15">
        <v>4</v>
      </c>
      <c r="E40" s="17" t="s">
        <v>88</v>
      </c>
      <c r="F40" s="18" t="s">
        <v>81</v>
      </c>
      <c r="G40" s="19">
        <f>G41+G42</f>
        <v>977</v>
      </c>
      <c r="H40" s="19">
        <f>H41+H42</f>
        <v>977</v>
      </c>
    </row>
    <row r="41" spans="2:8" ht="26.25" customHeight="1">
      <c r="B41" s="27" t="s">
        <v>80</v>
      </c>
      <c r="C41" s="15">
        <v>1</v>
      </c>
      <c r="D41" s="15">
        <v>4</v>
      </c>
      <c r="E41" s="17" t="s">
        <v>88</v>
      </c>
      <c r="F41" s="18" t="s">
        <v>79</v>
      </c>
      <c r="G41" s="19">
        <v>750</v>
      </c>
      <c r="H41" s="19">
        <v>750</v>
      </c>
    </row>
    <row r="42" spans="2:8" ht="23.25" customHeight="1">
      <c r="B42" s="27" t="s">
        <v>78</v>
      </c>
      <c r="C42" s="15">
        <v>1</v>
      </c>
      <c r="D42" s="15">
        <v>4</v>
      </c>
      <c r="E42" s="17" t="s">
        <v>88</v>
      </c>
      <c r="F42" s="18" t="s">
        <v>76</v>
      </c>
      <c r="G42" s="19">
        <v>227</v>
      </c>
      <c r="H42" s="19">
        <v>227</v>
      </c>
    </row>
    <row r="43" spans="2:8">
      <c r="B43" s="27" t="s">
        <v>107</v>
      </c>
      <c r="C43" s="15">
        <v>1</v>
      </c>
      <c r="D43" s="15">
        <v>11</v>
      </c>
      <c r="E43" s="17">
        <v>0</v>
      </c>
      <c r="F43" s="18">
        <v>0</v>
      </c>
      <c r="G43" s="20">
        <f t="shared" ref="G43:H47" si="2">G44</f>
        <v>10</v>
      </c>
      <c r="H43" s="20">
        <f t="shared" si="2"/>
        <v>10</v>
      </c>
    </row>
    <row r="44" spans="2:8" ht="15" customHeight="1">
      <c r="B44" s="27" t="s">
        <v>86</v>
      </c>
      <c r="C44" s="15">
        <v>1</v>
      </c>
      <c r="D44" s="15">
        <v>11</v>
      </c>
      <c r="E44" s="13">
        <v>7800000300</v>
      </c>
      <c r="F44" s="18">
        <v>0</v>
      </c>
      <c r="G44" s="19">
        <f t="shared" si="2"/>
        <v>10</v>
      </c>
      <c r="H44" s="19">
        <f t="shared" si="2"/>
        <v>10</v>
      </c>
    </row>
    <row r="45" spans="2:8" ht="24.75" customHeight="1">
      <c r="B45" s="27" t="s">
        <v>83</v>
      </c>
      <c r="C45" s="15">
        <v>1</v>
      </c>
      <c r="D45" s="15">
        <v>11</v>
      </c>
      <c r="E45" s="13">
        <v>7800000300</v>
      </c>
      <c r="F45" s="18">
        <v>0</v>
      </c>
      <c r="G45" s="19">
        <f t="shared" si="2"/>
        <v>10</v>
      </c>
      <c r="H45" s="19">
        <f t="shared" si="2"/>
        <v>10</v>
      </c>
    </row>
    <row r="46" spans="2:8" ht="23.25" customHeight="1">
      <c r="B46" s="27" t="s">
        <v>92</v>
      </c>
      <c r="C46" s="15">
        <v>1</v>
      </c>
      <c r="D46" s="15">
        <v>11</v>
      </c>
      <c r="E46" s="13">
        <v>7800000300</v>
      </c>
      <c r="F46" s="18">
        <v>0</v>
      </c>
      <c r="G46" s="19">
        <f t="shared" si="2"/>
        <v>10</v>
      </c>
      <c r="H46" s="19">
        <f t="shared" si="2"/>
        <v>10</v>
      </c>
    </row>
    <row r="47" spans="2:8" ht="23.25" customHeight="1">
      <c r="B47" s="27" t="s">
        <v>34</v>
      </c>
      <c r="C47" s="15">
        <v>1</v>
      </c>
      <c r="D47" s="15">
        <v>11</v>
      </c>
      <c r="E47" s="13">
        <v>7800000300</v>
      </c>
      <c r="F47" s="18" t="s">
        <v>33</v>
      </c>
      <c r="G47" s="19">
        <f t="shared" si="2"/>
        <v>10</v>
      </c>
      <c r="H47" s="19">
        <f t="shared" si="2"/>
        <v>10</v>
      </c>
    </row>
    <row r="48" spans="2:8" ht="15" customHeight="1">
      <c r="B48" s="27" t="s">
        <v>103</v>
      </c>
      <c r="C48" s="15">
        <v>1</v>
      </c>
      <c r="D48" s="15">
        <v>11</v>
      </c>
      <c r="E48" s="13">
        <v>7800000300</v>
      </c>
      <c r="F48" s="18" t="s">
        <v>104</v>
      </c>
      <c r="G48" s="19">
        <v>10</v>
      </c>
      <c r="H48" s="19">
        <v>10</v>
      </c>
    </row>
    <row r="49" spans="2:8" ht="23.25" customHeight="1">
      <c r="B49" s="27" t="s">
        <v>87</v>
      </c>
      <c r="C49" s="15">
        <v>1</v>
      </c>
      <c r="D49" s="15">
        <v>13</v>
      </c>
      <c r="E49" s="17">
        <v>0</v>
      </c>
      <c r="F49" s="18">
        <v>0</v>
      </c>
      <c r="G49" s="21">
        <f>G50+G57</f>
        <v>858</v>
      </c>
      <c r="H49" s="21">
        <f>H50+H57</f>
        <v>858</v>
      </c>
    </row>
    <row r="50" spans="2:8" ht="21.75" customHeight="1">
      <c r="B50" s="27" t="s">
        <v>86</v>
      </c>
      <c r="C50" s="15">
        <v>1</v>
      </c>
      <c r="D50" s="15">
        <v>13</v>
      </c>
      <c r="E50" s="17" t="s">
        <v>85</v>
      </c>
      <c r="F50" s="18">
        <v>0</v>
      </c>
      <c r="G50" s="16">
        <f t="shared" ref="G50:H53" si="3">G51</f>
        <v>857</v>
      </c>
      <c r="H50" s="16">
        <f t="shared" si="3"/>
        <v>857</v>
      </c>
    </row>
    <row r="51" spans="2:8" ht="15" customHeight="1">
      <c r="B51" s="27" t="s">
        <v>83</v>
      </c>
      <c r="C51" s="15">
        <v>1</v>
      </c>
      <c r="D51" s="15">
        <v>13</v>
      </c>
      <c r="E51" s="17" t="s">
        <v>84</v>
      </c>
      <c r="F51" s="18">
        <v>0</v>
      </c>
      <c r="G51" s="16">
        <f t="shared" si="3"/>
        <v>857</v>
      </c>
      <c r="H51" s="16">
        <f t="shared" si="3"/>
        <v>857</v>
      </c>
    </row>
    <row r="52" spans="2:8" ht="15" customHeight="1">
      <c r="B52" s="27" t="s">
        <v>83</v>
      </c>
      <c r="C52" s="15">
        <v>1</v>
      </c>
      <c r="D52" s="15">
        <v>13</v>
      </c>
      <c r="E52" s="17" t="s">
        <v>77</v>
      </c>
      <c r="F52" s="18">
        <v>0</v>
      </c>
      <c r="G52" s="16">
        <f t="shared" si="3"/>
        <v>857</v>
      </c>
      <c r="H52" s="16">
        <f t="shared" si="3"/>
        <v>857</v>
      </c>
    </row>
    <row r="53" spans="2:8" ht="14.25" customHeight="1">
      <c r="B53" s="27" t="s">
        <v>66</v>
      </c>
      <c r="C53" s="15">
        <v>1</v>
      </c>
      <c r="D53" s="15">
        <v>13</v>
      </c>
      <c r="E53" s="17" t="s">
        <v>77</v>
      </c>
      <c r="F53" s="18" t="s">
        <v>65</v>
      </c>
      <c r="G53" s="16">
        <f t="shared" si="3"/>
        <v>857</v>
      </c>
      <c r="H53" s="16">
        <f t="shared" si="3"/>
        <v>857</v>
      </c>
    </row>
    <row r="54" spans="2:8" ht="24.75" customHeight="1">
      <c r="B54" s="27" t="s">
        <v>82</v>
      </c>
      <c r="C54" s="15">
        <v>1</v>
      </c>
      <c r="D54" s="15">
        <v>13</v>
      </c>
      <c r="E54" s="17" t="s">
        <v>77</v>
      </c>
      <c r="F54" s="18" t="s">
        <v>81</v>
      </c>
      <c r="G54" s="39">
        <f>G55+G56</f>
        <v>857</v>
      </c>
      <c r="H54" s="39">
        <f>H55+H56</f>
        <v>857</v>
      </c>
    </row>
    <row r="55" spans="2:8" ht="15" customHeight="1">
      <c r="B55" s="27" t="s">
        <v>80</v>
      </c>
      <c r="C55" s="15">
        <v>1</v>
      </c>
      <c r="D55" s="15">
        <v>13</v>
      </c>
      <c r="E55" s="17" t="s">
        <v>77</v>
      </c>
      <c r="F55" s="14" t="s">
        <v>79</v>
      </c>
      <c r="G55" s="41">
        <v>658</v>
      </c>
      <c r="H55" s="16">
        <v>658</v>
      </c>
    </row>
    <row r="56" spans="2:8" ht="15" customHeight="1">
      <c r="B56" s="27" t="s">
        <v>78</v>
      </c>
      <c r="C56" s="15">
        <v>1</v>
      </c>
      <c r="D56" s="15">
        <v>13</v>
      </c>
      <c r="E56" s="17" t="s">
        <v>77</v>
      </c>
      <c r="F56" s="14" t="s">
        <v>76</v>
      </c>
      <c r="G56" s="41">
        <v>199</v>
      </c>
      <c r="H56" s="16">
        <v>199</v>
      </c>
    </row>
    <row r="57" spans="2:8" ht="15" customHeight="1">
      <c r="B57" s="27" t="s">
        <v>74</v>
      </c>
      <c r="C57" s="15">
        <v>1</v>
      </c>
      <c r="D57" s="15">
        <v>13</v>
      </c>
      <c r="E57" s="17" t="s">
        <v>75</v>
      </c>
      <c r="F57" s="18">
        <v>0</v>
      </c>
      <c r="G57" s="40">
        <f t="shared" ref="G57:H60" si="4">G58</f>
        <v>1</v>
      </c>
      <c r="H57" s="40">
        <f t="shared" si="4"/>
        <v>1</v>
      </c>
    </row>
    <row r="58" spans="2:8" ht="22.5" customHeight="1">
      <c r="B58" s="27" t="s">
        <v>74</v>
      </c>
      <c r="C58" s="15">
        <v>1</v>
      </c>
      <c r="D58" s="15">
        <v>13</v>
      </c>
      <c r="E58" s="17" t="s">
        <v>73</v>
      </c>
      <c r="F58" s="18">
        <v>0</v>
      </c>
      <c r="G58" s="19">
        <f t="shared" si="4"/>
        <v>1</v>
      </c>
      <c r="H58" s="19">
        <f t="shared" si="4"/>
        <v>1</v>
      </c>
    </row>
    <row r="59" spans="2:8" ht="23.25" customHeight="1">
      <c r="B59" s="27" t="s">
        <v>12</v>
      </c>
      <c r="C59" s="15">
        <v>1</v>
      </c>
      <c r="D59" s="15">
        <v>13</v>
      </c>
      <c r="E59" s="17" t="s">
        <v>73</v>
      </c>
      <c r="F59" s="18" t="s">
        <v>11</v>
      </c>
      <c r="G59" s="19">
        <f t="shared" si="4"/>
        <v>1</v>
      </c>
      <c r="H59" s="19">
        <f t="shared" si="4"/>
        <v>1</v>
      </c>
    </row>
    <row r="60" spans="2:8" ht="23.25" customHeight="1">
      <c r="B60" s="27" t="s">
        <v>10</v>
      </c>
      <c r="C60" s="15">
        <v>1</v>
      </c>
      <c r="D60" s="15">
        <v>13</v>
      </c>
      <c r="E60" s="17" t="s">
        <v>73</v>
      </c>
      <c r="F60" s="18" t="s">
        <v>9</v>
      </c>
      <c r="G60" s="19">
        <f t="shared" si="4"/>
        <v>1</v>
      </c>
      <c r="H60" s="19">
        <f t="shared" si="4"/>
        <v>1</v>
      </c>
    </row>
    <row r="61" spans="2:8" ht="24" customHeight="1">
      <c r="B61" s="27" t="s">
        <v>8</v>
      </c>
      <c r="C61" s="15">
        <v>1</v>
      </c>
      <c r="D61" s="15">
        <v>13</v>
      </c>
      <c r="E61" s="17" t="s">
        <v>73</v>
      </c>
      <c r="F61" s="18" t="s">
        <v>7</v>
      </c>
      <c r="G61" s="19">
        <v>1</v>
      </c>
      <c r="H61" s="19">
        <v>1</v>
      </c>
    </row>
    <row r="62" spans="2:8">
      <c r="B62" s="27" t="s">
        <v>72</v>
      </c>
      <c r="C62" s="15">
        <v>2</v>
      </c>
      <c r="D62" s="15">
        <v>0</v>
      </c>
      <c r="E62" s="17">
        <v>0</v>
      </c>
      <c r="F62" s="18">
        <v>0</v>
      </c>
      <c r="G62" s="21">
        <f t="shared" ref="G62:H65" si="5">G63</f>
        <v>333.94</v>
      </c>
      <c r="H62" s="21">
        <f t="shared" si="5"/>
        <v>355.34</v>
      </c>
    </row>
    <row r="63" spans="2:8">
      <c r="B63" s="27" t="s">
        <v>71</v>
      </c>
      <c r="C63" s="15">
        <v>2</v>
      </c>
      <c r="D63" s="15">
        <v>3</v>
      </c>
      <c r="E63" s="17">
        <v>0</v>
      </c>
      <c r="F63" s="18">
        <v>0</v>
      </c>
      <c r="G63" s="16">
        <f t="shared" si="5"/>
        <v>333.94</v>
      </c>
      <c r="H63" s="16">
        <f t="shared" si="5"/>
        <v>355.34</v>
      </c>
    </row>
    <row r="64" spans="2:8" ht="22.5" customHeight="1">
      <c r="B64" s="27" t="s">
        <v>70</v>
      </c>
      <c r="C64" s="15">
        <v>2</v>
      </c>
      <c r="D64" s="15">
        <v>3</v>
      </c>
      <c r="E64" s="17" t="s">
        <v>69</v>
      </c>
      <c r="F64" s="18">
        <v>0</v>
      </c>
      <c r="G64" s="16">
        <f t="shared" si="5"/>
        <v>333.94</v>
      </c>
      <c r="H64" s="16">
        <f t="shared" si="5"/>
        <v>355.34</v>
      </c>
    </row>
    <row r="65" spans="2:8" ht="12.75" customHeight="1">
      <c r="B65" s="27" t="s">
        <v>67</v>
      </c>
      <c r="C65" s="15">
        <v>2</v>
      </c>
      <c r="D65" s="15">
        <v>3</v>
      </c>
      <c r="E65" s="17" t="s">
        <v>68</v>
      </c>
      <c r="F65" s="18">
        <v>0</v>
      </c>
      <c r="G65" s="16">
        <f t="shared" si="5"/>
        <v>333.94</v>
      </c>
      <c r="H65" s="16">
        <f t="shared" si="5"/>
        <v>355.34</v>
      </c>
    </row>
    <row r="66" spans="2:8" ht="26.25" customHeight="1">
      <c r="B66" s="27" t="s">
        <v>67</v>
      </c>
      <c r="C66" s="15">
        <v>2</v>
      </c>
      <c r="D66" s="15">
        <v>3</v>
      </c>
      <c r="E66" s="17" t="s">
        <v>58</v>
      </c>
      <c r="F66" s="18">
        <v>0</v>
      </c>
      <c r="G66" s="16">
        <f>G67+G71</f>
        <v>333.94</v>
      </c>
      <c r="H66" s="16">
        <f>H67+H71</f>
        <v>355.34</v>
      </c>
    </row>
    <row r="67" spans="2:8" ht="33.6" customHeight="1">
      <c r="B67" s="27" t="s">
        <v>66</v>
      </c>
      <c r="C67" s="15">
        <v>2</v>
      </c>
      <c r="D67" s="15">
        <v>3</v>
      </c>
      <c r="E67" s="17" t="s">
        <v>58</v>
      </c>
      <c r="F67" s="18" t="s">
        <v>65</v>
      </c>
      <c r="G67" s="16">
        <f>G68</f>
        <v>328.9</v>
      </c>
      <c r="H67" s="16">
        <f>H68</f>
        <v>350.29999999999995</v>
      </c>
    </row>
    <row r="68" spans="2:8" ht="14.45" customHeight="1">
      <c r="B68" s="27" t="s">
        <v>64</v>
      </c>
      <c r="C68" s="15">
        <v>2</v>
      </c>
      <c r="D68" s="15">
        <v>3</v>
      </c>
      <c r="E68" s="17" t="s">
        <v>58</v>
      </c>
      <c r="F68" s="18" t="s">
        <v>63</v>
      </c>
      <c r="G68" s="16">
        <f>G69+G70</f>
        <v>328.9</v>
      </c>
      <c r="H68" s="16">
        <f>H69+H70</f>
        <v>350.29999999999995</v>
      </c>
    </row>
    <row r="69" spans="2:8" ht="11.45" customHeight="1">
      <c r="B69" s="27" t="s">
        <v>62</v>
      </c>
      <c r="C69" s="15">
        <v>2</v>
      </c>
      <c r="D69" s="15">
        <v>3</v>
      </c>
      <c r="E69" s="17" t="s">
        <v>58</v>
      </c>
      <c r="F69" s="18" t="s">
        <v>61</v>
      </c>
      <c r="G69" s="16">
        <v>252.6</v>
      </c>
      <c r="H69" s="16">
        <v>269.2</v>
      </c>
    </row>
    <row r="70" spans="2:8" ht="24" customHeight="1">
      <c r="B70" s="27" t="s">
        <v>60</v>
      </c>
      <c r="C70" s="15">
        <v>2</v>
      </c>
      <c r="D70" s="15">
        <v>3</v>
      </c>
      <c r="E70" s="17" t="s">
        <v>58</v>
      </c>
      <c r="F70" s="18" t="s">
        <v>59</v>
      </c>
      <c r="G70" s="16">
        <v>76.3</v>
      </c>
      <c r="H70" s="16">
        <v>81.099999999999994</v>
      </c>
    </row>
    <row r="71" spans="2:8" ht="12" customHeight="1">
      <c r="B71" s="27" t="s">
        <v>12</v>
      </c>
      <c r="C71" s="15">
        <v>2</v>
      </c>
      <c r="D71" s="15">
        <v>3</v>
      </c>
      <c r="E71" s="17" t="s">
        <v>58</v>
      </c>
      <c r="F71" s="18" t="s">
        <v>11</v>
      </c>
      <c r="G71" s="16">
        <v>5.04</v>
      </c>
      <c r="H71" s="16">
        <v>5.04</v>
      </c>
    </row>
    <row r="72" spans="2:8" ht="22.5" customHeight="1">
      <c r="B72" s="27" t="s">
        <v>10</v>
      </c>
      <c r="C72" s="15">
        <v>2</v>
      </c>
      <c r="D72" s="15">
        <v>3</v>
      </c>
      <c r="E72" s="17" t="s">
        <v>58</v>
      </c>
      <c r="F72" s="18" t="s">
        <v>9</v>
      </c>
      <c r="G72" s="16">
        <v>5.04</v>
      </c>
      <c r="H72" s="16">
        <v>5.04</v>
      </c>
    </row>
    <row r="73" spans="2:8" ht="12" customHeight="1">
      <c r="B73" s="27" t="s">
        <v>8</v>
      </c>
      <c r="C73" s="15">
        <v>2</v>
      </c>
      <c r="D73" s="15">
        <v>3</v>
      </c>
      <c r="E73" s="17" t="s">
        <v>58</v>
      </c>
      <c r="F73" s="18" t="s">
        <v>7</v>
      </c>
      <c r="G73" s="16">
        <v>5.04</v>
      </c>
      <c r="H73" s="16">
        <v>5.04</v>
      </c>
    </row>
    <row r="74" spans="2:8" ht="22.5" customHeight="1">
      <c r="B74" s="27" t="s">
        <v>57</v>
      </c>
      <c r="C74" s="15">
        <v>3</v>
      </c>
      <c r="D74" s="15">
        <v>0</v>
      </c>
      <c r="E74" s="17">
        <v>0</v>
      </c>
      <c r="F74" s="18">
        <v>0</v>
      </c>
      <c r="G74" s="20">
        <f>G75+G87</f>
        <v>25</v>
      </c>
      <c r="H74" s="20">
        <f>H75+H87</f>
        <v>25</v>
      </c>
    </row>
    <row r="75" spans="2:8" ht="24.6" customHeight="1">
      <c r="B75" s="27" t="s">
        <v>105</v>
      </c>
      <c r="C75" s="15">
        <v>3</v>
      </c>
      <c r="D75" s="15">
        <v>10</v>
      </c>
      <c r="E75" s="17">
        <v>0</v>
      </c>
      <c r="F75" s="18">
        <v>0</v>
      </c>
      <c r="G75" s="20">
        <f>G76+G82</f>
        <v>10</v>
      </c>
      <c r="H75" s="20">
        <f>H76+H82</f>
        <v>10</v>
      </c>
    </row>
    <row r="76" spans="2:8">
      <c r="B76" s="27" t="s">
        <v>17</v>
      </c>
      <c r="C76" s="15">
        <v>3</v>
      </c>
      <c r="D76" s="15">
        <v>10</v>
      </c>
      <c r="E76" s="17" t="s">
        <v>16</v>
      </c>
      <c r="F76" s="18">
        <v>0</v>
      </c>
      <c r="G76" s="20">
        <f t="shared" ref="G76:H80" si="6">G77</f>
        <v>10</v>
      </c>
      <c r="H76" s="20">
        <f t="shared" si="6"/>
        <v>10</v>
      </c>
    </row>
    <row r="77" spans="2:8" ht="21.6" customHeight="1">
      <c r="B77" s="27" t="s">
        <v>56</v>
      </c>
      <c r="C77" s="15">
        <v>3</v>
      </c>
      <c r="D77" s="15">
        <v>10</v>
      </c>
      <c r="E77" s="17" t="s">
        <v>53</v>
      </c>
      <c r="F77" s="18">
        <v>0</v>
      </c>
      <c r="G77" s="19">
        <f t="shared" si="6"/>
        <v>10</v>
      </c>
      <c r="H77" s="19">
        <f t="shared" si="6"/>
        <v>10</v>
      </c>
    </row>
    <row r="78" spans="2:8" ht="22.15" customHeight="1">
      <c r="B78" s="27" t="s">
        <v>54</v>
      </c>
      <c r="C78" s="15">
        <v>3</v>
      </c>
      <c r="D78" s="15">
        <v>10</v>
      </c>
      <c r="E78" s="17" t="s">
        <v>55</v>
      </c>
      <c r="F78" s="18">
        <v>0</v>
      </c>
      <c r="G78" s="19">
        <f t="shared" si="6"/>
        <v>10</v>
      </c>
      <c r="H78" s="19">
        <f t="shared" si="6"/>
        <v>10</v>
      </c>
    </row>
    <row r="79" spans="2:8" ht="12.75" customHeight="1">
      <c r="B79" s="27" t="s">
        <v>12</v>
      </c>
      <c r="C79" s="15">
        <v>3</v>
      </c>
      <c r="D79" s="15">
        <v>10</v>
      </c>
      <c r="E79" s="17" t="s">
        <v>55</v>
      </c>
      <c r="F79" s="18" t="s">
        <v>11</v>
      </c>
      <c r="G79" s="19">
        <f t="shared" si="6"/>
        <v>10</v>
      </c>
      <c r="H79" s="19">
        <f t="shared" si="6"/>
        <v>10</v>
      </c>
    </row>
    <row r="80" spans="2:8" ht="23.25" customHeight="1">
      <c r="B80" s="27" t="s">
        <v>10</v>
      </c>
      <c r="C80" s="15">
        <v>3</v>
      </c>
      <c r="D80" s="15">
        <v>10</v>
      </c>
      <c r="E80" s="17" t="s">
        <v>55</v>
      </c>
      <c r="F80" s="18" t="s">
        <v>9</v>
      </c>
      <c r="G80" s="19">
        <f t="shared" si="6"/>
        <v>10</v>
      </c>
      <c r="H80" s="19">
        <f t="shared" si="6"/>
        <v>10</v>
      </c>
    </row>
    <row r="81" spans="2:8">
      <c r="B81" s="27" t="s">
        <v>8</v>
      </c>
      <c r="C81" s="15">
        <v>3</v>
      </c>
      <c r="D81" s="15">
        <v>10</v>
      </c>
      <c r="E81" s="17" t="s">
        <v>55</v>
      </c>
      <c r="F81" s="18" t="s">
        <v>7</v>
      </c>
      <c r="G81" s="19">
        <v>10</v>
      </c>
      <c r="H81" s="19">
        <v>10</v>
      </c>
    </row>
    <row r="82" spans="2:8">
      <c r="B82" s="37" t="s">
        <v>115</v>
      </c>
      <c r="C82" s="32">
        <v>3</v>
      </c>
      <c r="D82" s="32">
        <v>10</v>
      </c>
      <c r="E82" s="17">
        <v>8600000000</v>
      </c>
      <c r="F82" s="18"/>
      <c r="G82" s="20"/>
      <c r="H82" s="20"/>
    </row>
    <row r="83" spans="2:8">
      <c r="B83" s="27" t="s">
        <v>115</v>
      </c>
      <c r="C83" s="32">
        <v>3</v>
      </c>
      <c r="D83" s="32">
        <v>10</v>
      </c>
      <c r="E83" s="17">
        <v>8600000190</v>
      </c>
      <c r="F83" s="18"/>
      <c r="G83" s="19">
        <f t="shared" ref="G83:H85" si="7">G84</f>
        <v>10</v>
      </c>
      <c r="H83" s="19">
        <f t="shared" si="7"/>
        <v>10</v>
      </c>
    </row>
    <row r="84" spans="2:8" ht="23.25">
      <c r="B84" s="27" t="s">
        <v>12</v>
      </c>
      <c r="C84" s="32">
        <v>3</v>
      </c>
      <c r="D84" s="32">
        <v>10</v>
      </c>
      <c r="E84" s="17">
        <v>8600000190</v>
      </c>
      <c r="F84" s="18">
        <v>200</v>
      </c>
      <c r="G84" s="19">
        <f t="shared" si="7"/>
        <v>10</v>
      </c>
      <c r="H84" s="19">
        <f t="shared" si="7"/>
        <v>10</v>
      </c>
    </row>
    <row r="85" spans="2:8" ht="23.25">
      <c r="B85" s="27" t="s">
        <v>10</v>
      </c>
      <c r="C85" s="32">
        <v>3</v>
      </c>
      <c r="D85" s="32">
        <v>10</v>
      </c>
      <c r="E85" s="17">
        <v>8600000190</v>
      </c>
      <c r="F85" s="18">
        <v>240</v>
      </c>
      <c r="G85" s="19">
        <f t="shared" si="7"/>
        <v>10</v>
      </c>
      <c r="H85" s="19">
        <f t="shared" si="7"/>
        <v>10</v>
      </c>
    </row>
    <row r="86" spans="2:8">
      <c r="B86" s="27" t="s">
        <v>8</v>
      </c>
      <c r="C86" s="32">
        <v>3</v>
      </c>
      <c r="D86" s="32">
        <v>10</v>
      </c>
      <c r="E86" s="17">
        <v>8600000190</v>
      </c>
      <c r="F86" s="18">
        <v>244</v>
      </c>
      <c r="G86" s="19">
        <v>10</v>
      </c>
      <c r="H86" s="19">
        <v>10</v>
      </c>
    </row>
    <row r="87" spans="2:8" ht="22.15" customHeight="1">
      <c r="B87" s="27" t="s">
        <v>106</v>
      </c>
      <c r="C87" s="15">
        <v>3</v>
      </c>
      <c r="D87" s="15">
        <v>14</v>
      </c>
      <c r="E87" s="17">
        <v>0</v>
      </c>
      <c r="F87" s="18">
        <v>0</v>
      </c>
      <c r="G87" s="20">
        <v>15</v>
      </c>
      <c r="H87" s="20">
        <v>15</v>
      </c>
    </row>
    <row r="88" spans="2:8" ht="13.9" customHeight="1">
      <c r="B88" s="27" t="s">
        <v>17</v>
      </c>
      <c r="C88" s="15">
        <v>3</v>
      </c>
      <c r="D88" s="15">
        <v>14</v>
      </c>
      <c r="E88" s="17" t="s">
        <v>16</v>
      </c>
      <c r="F88" s="18">
        <v>0</v>
      </c>
      <c r="G88" s="20">
        <v>15</v>
      </c>
      <c r="H88" s="20">
        <v>15</v>
      </c>
    </row>
    <row r="89" spans="2:8" ht="23.25" customHeight="1">
      <c r="B89" s="27" t="s">
        <v>56</v>
      </c>
      <c r="C89" s="15">
        <v>3</v>
      </c>
      <c r="D89" s="15">
        <v>14</v>
      </c>
      <c r="E89" s="17" t="s">
        <v>53</v>
      </c>
      <c r="F89" s="18">
        <v>0</v>
      </c>
      <c r="G89" s="19">
        <v>15</v>
      </c>
      <c r="H89" s="19">
        <v>15</v>
      </c>
    </row>
    <row r="90" spans="2:8" ht="24" customHeight="1">
      <c r="B90" s="27" t="s">
        <v>54</v>
      </c>
      <c r="C90" s="15">
        <v>3</v>
      </c>
      <c r="D90" s="15">
        <v>14</v>
      </c>
      <c r="E90" s="17" t="s">
        <v>55</v>
      </c>
      <c r="F90" s="18">
        <v>0</v>
      </c>
      <c r="G90" s="19">
        <v>15</v>
      </c>
      <c r="H90" s="19">
        <v>15</v>
      </c>
    </row>
    <row r="91" spans="2:8" ht="15" customHeight="1">
      <c r="B91" s="27" t="s">
        <v>12</v>
      </c>
      <c r="C91" s="15">
        <v>3</v>
      </c>
      <c r="D91" s="15">
        <v>14</v>
      </c>
      <c r="E91" s="17" t="s">
        <v>55</v>
      </c>
      <c r="F91" s="18" t="s">
        <v>11</v>
      </c>
      <c r="G91" s="19">
        <v>15</v>
      </c>
      <c r="H91" s="19">
        <v>15</v>
      </c>
    </row>
    <row r="92" spans="2:8" ht="23.25" customHeight="1">
      <c r="B92" s="27" t="s">
        <v>10</v>
      </c>
      <c r="C92" s="15">
        <v>3</v>
      </c>
      <c r="D92" s="15">
        <v>14</v>
      </c>
      <c r="E92" s="17" t="s">
        <v>55</v>
      </c>
      <c r="F92" s="18" t="s">
        <v>9</v>
      </c>
      <c r="G92" s="19">
        <v>15</v>
      </c>
      <c r="H92" s="19">
        <v>15</v>
      </c>
    </row>
    <row r="93" spans="2:8">
      <c r="B93" s="27" t="s">
        <v>8</v>
      </c>
      <c r="C93" s="15">
        <v>3</v>
      </c>
      <c r="D93" s="15">
        <v>14</v>
      </c>
      <c r="E93" s="17" t="s">
        <v>55</v>
      </c>
      <c r="F93" s="18" t="s">
        <v>7</v>
      </c>
      <c r="G93" s="19">
        <v>15</v>
      </c>
      <c r="H93" s="19">
        <v>15</v>
      </c>
    </row>
    <row r="94" spans="2:8">
      <c r="B94" s="27" t="s">
        <v>17</v>
      </c>
      <c r="C94" s="15">
        <v>3</v>
      </c>
      <c r="D94" s="15">
        <v>14</v>
      </c>
      <c r="E94" s="17" t="s">
        <v>16</v>
      </c>
      <c r="F94" s="18">
        <v>0</v>
      </c>
      <c r="G94" s="20">
        <v>15</v>
      </c>
      <c r="H94" s="20">
        <v>15</v>
      </c>
    </row>
    <row r="95" spans="2:8" ht="21" customHeight="1">
      <c r="B95" s="27" t="s">
        <v>56</v>
      </c>
      <c r="C95" s="15">
        <v>3</v>
      </c>
      <c r="D95" s="15">
        <v>14</v>
      </c>
      <c r="E95" s="17" t="s">
        <v>53</v>
      </c>
      <c r="F95" s="18">
        <v>0</v>
      </c>
      <c r="G95" s="19">
        <v>15</v>
      </c>
      <c r="H95" s="19">
        <v>15</v>
      </c>
    </row>
    <row r="96" spans="2:8" ht="15" customHeight="1">
      <c r="B96" s="27" t="s">
        <v>52</v>
      </c>
      <c r="C96" s="15">
        <v>3</v>
      </c>
      <c r="D96" s="15">
        <v>14</v>
      </c>
      <c r="E96" s="17" t="s">
        <v>51</v>
      </c>
      <c r="F96" s="18">
        <v>0</v>
      </c>
      <c r="G96" s="19"/>
      <c r="H96" s="19">
        <f t="shared" ref="G96:H98" si="8">H97</f>
        <v>10</v>
      </c>
    </row>
    <row r="97" spans="2:8" ht="15" customHeight="1">
      <c r="B97" s="27" t="s">
        <v>12</v>
      </c>
      <c r="C97" s="15">
        <v>3</v>
      </c>
      <c r="D97" s="15">
        <v>14</v>
      </c>
      <c r="E97" s="17" t="s">
        <v>51</v>
      </c>
      <c r="F97" s="18" t="s">
        <v>11</v>
      </c>
      <c r="G97" s="19">
        <f t="shared" si="8"/>
        <v>10</v>
      </c>
      <c r="H97" s="19">
        <f t="shared" si="8"/>
        <v>10</v>
      </c>
    </row>
    <row r="98" spans="2:8" ht="21.6" customHeight="1">
      <c r="B98" s="27" t="s">
        <v>10</v>
      </c>
      <c r="C98" s="15">
        <v>3</v>
      </c>
      <c r="D98" s="15">
        <v>14</v>
      </c>
      <c r="E98" s="17" t="s">
        <v>51</v>
      </c>
      <c r="F98" s="18" t="s">
        <v>9</v>
      </c>
      <c r="G98" s="19">
        <f t="shared" si="8"/>
        <v>10</v>
      </c>
      <c r="H98" s="19">
        <f t="shared" si="8"/>
        <v>10</v>
      </c>
    </row>
    <row r="99" spans="2:8" ht="15.6" customHeight="1">
      <c r="B99" s="27" t="s">
        <v>8</v>
      </c>
      <c r="C99" s="15">
        <v>3</v>
      </c>
      <c r="D99" s="15">
        <v>14</v>
      </c>
      <c r="E99" s="17" t="s">
        <v>51</v>
      </c>
      <c r="F99" s="18" t="s">
        <v>7</v>
      </c>
      <c r="G99" s="19">
        <v>10</v>
      </c>
      <c r="H99" s="19">
        <v>10</v>
      </c>
    </row>
    <row r="100" spans="2:8" ht="13.15" customHeight="1">
      <c r="B100" s="27" t="s">
        <v>50</v>
      </c>
      <c r="C100" s="15">
        <v>4</v>
      </c>
      <c r="D100" s="15">
        <v>0</v>
      </c>
      <c r="E100" s="17">
        <v>0</v>
      </c>
      <c r="F100" s="18">
        <v>0</v>
      </c>
      <c r="G100" s="20">
        <f>G101+G107</f>
        <v>388</v>
      </c>
      <c r="H100" s="20">
        <f>H101+H107</f>
        <v>388</v>
      </c>
    </row>
    <row r="101" spans="2:8">
      <c r="B101" s="27" t="s">
        <v>49</v>
      </c>
      <c r="C101" s="15">
        <v>4</v>
      </c>
      <c r="D101" s="15">
        <v>9</v>
      </c>
      <c r="E101" s="17">
        <v>0</v>
      </c>
      <c r="F101" s="18">
        <v>0</v>
      </c>
      <c r="G101" s="20">
        <f t="shared" ref="G101:H105" si="9">G102</f>
        <v>81</v>
      </c>
      <c r="H101" s="20">
        <f t="shared" si="9"/>
        <v>81</v>
      </c>
    </row>
    <row r="102" spans="2:8">
      <c r="B102" s="27" t="s">
        <v>47</v>
      </c>
      <c r="C102" s="15">
        <v>4</v>
      </c>
      <c r="D102" s="15">
        <v>9</v>
      </c>
      <c r="E102" s="17" t="s">
        <v>48</v>
      </c>
      <c r="F102" s="18">
        <v>0</v>
      </c>
      <c r="G102" s="19">
        <f t="shared" si="9"/>
        <v>81</v>
      </c>
      <c r="H102" s="19">
        <f t="shared" si="9"/>
        <v>81</v>
      </c>
    </row>
    <row r="103" spans="2:8" ht="12.6" customHeight="1">
      <c r="B103" s="27" t="s">
        <v>47</v>
      </c>
      <c r="C103" s="15">
        <v>4</v>
      </c>
      <c r="D103" s="15">
        <v>9</v>
      </c>
      <c r="E103" s="17" t="s">
        <v>46</v>
      </c>
      <c r="F103" s="18">
        <v>0</v>
      </c>
      <c r="G103" s="19">
        <f t="shared" si="9"/>
        <v>81</v>
      </c>
      <c r="H103" s="19">
        <f t="shared" si="9"/>
        <v>81</v>
      </c>
    </row>
    <row r="104" spans="2:8" ht="12.6" customHeight="1">
      <c r="B104" s="27" t="s">
        <v>12</v>
      </c>
      <c r="C104" s="15">
        <v>4</v>
      </c>
      <c r="D104" s="15">
        <v>9</v>
      </c>
      <c r="E104" s="17" t="s">
        <v>46</v>
      </c>
      <c r="F104" s="18" t="s">
        <v>11</v>
      </c>
      <c r="G104" s="19">
        <f t="shared" si="9"/>
        <v>81</v>
      </c>
      <c r="H104" s="19">
        <f t="shared" si="9"/>
        <v>81</v>
      </c>
    </row>
    <row r="105" spans="2:8" ht="22.15" customHeight="1">
      <c r="B105" s="27" t="s">
        <v>10</v>
      </c>
      <c r="C105" s="15">
        <v>4</v>
      </c>
      <c r="D105" s="15">
        <v>9</v>
      </c>
      <c r="E105" s="17" t="s">
        <v>46</v>
      </c>
      <c r="F105" s="18" t="s">
        <v>9</v>
      </c>
      <c r="G105" s="19">
        <f t="shared" si="9"/>
        <v>81</v>
      </c>
      <c r="H105" s="19">
        <f t="shared" si="9"/>
        <v>81</v>
      </c>
    </row>
    <row r="106" spans="2:8" ht="13.9" customHeight="1">
      <c r="B106" s="27" t="s">
        <v>8</v>
      </c>
      <c r="C106" s="15">
        <v>4</v>
      </c>
      <c r="D106" s="15">
        <v>9</v>
      </c>
      <c r="E106" s="17" t="s">
        <v>46</v>
      </c>
      <c r="F106" s="18" t="s">
        <v>7</v>
      </c>
      <c r="G106" s="19">
        <v>81</v>
      </c>
      <c r="H106" s="19">
        <v>81</v>
      </c>
    </row>
    <row r="107" spans="2:8">
      <c r="B107" s="27" t="s">
        <v>45</v>
      </c>
      <c r="C107" s="15">
        <v>4</v>
      </c>
      <c r="D107" s="15">
        <v>12</v>
      </c>
      <c r="E107" s="17">
        <v>0</v>
      </c>
      <c r="F107" s="18">
        <v>0</v>
      </c>
      <c r="G107" s="20">
        <f>G108+G114+G120</f>
        <v>307</v>
      </c>
      <c r="H107" s="20">
        <f>H108+H114+H120</f>
        <v>307</v>
      </c>
    </row>
    <row r="108" spans="2:8">
      <c r="B108" s="27" t="s">
        <v>17</v>
      </c>
      <c r="C108" s="15">
        <v>4</v>
      </c>
      <c r="D108" s="15">
        <v>12</v>
      </c>
      <c r="E108" s="17" t="s">
        <v>16</v>
      </c>
      <c r="F108" s="18">
        <v>0</v>
      </c>
      <c r="G108" s="20">
        <v>15</v>
      </c>
      <c r="H108" s="20">
        <v>15</v>
      </c>
    </row>
    <row r="109" spans="2:8" ht="24.75" customHeight="1">
      <c r="B109" s="27" t="s">
        <v>44</v>
      </c>
      <c r="C109" s="15">
        <v>4</v>
      </c>
      <c r="D109" s="15">
        <v>12</v>
      </c>
      <c r="E109" s="17" t="s">
        <v>43</v>
      </c>
      <c r="F109" s="18">
        <v>0</v>
      </c>
      <c r="G109" s="19">
        <v>15</v>
      </c>
      <c r="H109" s="19">
        <v>15</v>
      </c>
    </row>
    <row r="110" spans="2:8" ht="24" customHeight="1">
      <c r="B110" s="27" t="s">
        <v>42</v>
      </c>
      <c r="C110" s="15">
        <v>4</v>
      </c>
      <c r="D110" s="15">
        <v>12</v>
      </c>
      <c r="E110" s="17" t="s">
        <v>41</v>
      </c>
      <c r="F110" s="18">
        <v>0</v>
      </c>
      <c r="G110" s="19">
        <v>15</v>
      </c>
      <c r="H110" s="19">
        <v>15</v>
      </c>
    </row>
    <row r="111" spans="2:8" ht="15" customHeight="1">
      <c r="B111" s="27" t="s">
        <v>12</v>
      </c>
      <c r="C111" s="15">
        <v>4</v>
      </c>
      <c r="D111" s="15">
        <v>12</v>
      </c>
      <c r="E111" s="17" t="s">
        <v>41</v>
      </c>
      <c r="F111" s="18" t="s">
        <v>11</v>
      </c>
      <c r="G111" s="19">
        <f t="shared" ref="G111:H112" si="10">G112</f>
        <v>10</v>
      </c>
      <c r="H111" s="19">
        <f t="shared" si="10"/>
        <v>10</v>
      </c>
    </row>
    <row r="112" spans="2:8" ht="24.75" customHeight="1">
      <c r="B112" s="27" t="s">
        <v>10</v>
      </c>
      <c r="C112" s="15">
        <v>4</v>
      </c>
      <c r="D112" s="15">
        <v>12</v>
      </c>
      <c r="E112" s="17" t="s">
        <v>41</v>
      </c>
      <c r="F112" s="18" t="s">
        <v>9</v>
      </c>
      <c r="G112" s="19">
        <f t="shared" si="10"/>
        <v>10</v>
      </c>
      <c r="H112" s="19">
        <f t="shared" si="10"/>
        <v>10</v>
      </c>
    </row>
    <row r="113" spans="2:8">
      <c r="B113" s="27" t="s">
        <v>8</v>
      </c>
      <c r="C113" s="15">
        <v>4</v>
      </c>
      <c r="D113" s="15">
        <v>12</v>
      </c>
      <c r="E113" s="17" t="s">
        <v>41</v>
      </c>
      <c r="F113" s="18" t="s">
        <v>7</v>
      </c>
      <c r="G113" s="19">
        <v>10</v>
      </c>
      <c r="H113" s="19">
        <v>10</v>
      </c>
    </row>
    <row r="114" spans="2:8">
      <c r="B114" s="27" t="s">
        <v>17</v>
      </c>
      <c r="C114" s="15">
        <v>4</v>
      </c>
      <c r="D114" s="15">
        <v>12</v>
      </c>
      <c r="E114" s="17" t="s">
        <v>16</v>
      </c>
      <c r="F114" s="18">
        <v>0</v>
      </c>
      <c r="G114" s="20">
        <v>15</v>
      </c>
      <c r="H114" s="20">
        <v>15</v>
      </c>
    </row>
    <row r="115" spans="2:8" ht="22.5" customHeight="1">
      <c r="B115" s="27" t="s">
        <v>40</v>
      </c>
      <c r="C115" s="15">
        <v>4</v>
      </c>
      <c r="D115" s="15">
        <v>12</v>
      </c>
      <c r="E115" s="17" t="s">
        <v>39</v>
      </c>
      <c r="F115" s="18">
        <v>0</v>
      </c>
      <c r="G115" s="19">
        <v>15</v>
      </c>
      <c r="H115" s="19">
        <v>15</v>
      </c>
    </row>
    <row r="116" spans="2:8" ht="22.5" customHeight="1">
      <c r="B116" s="27" t="s">
        <v>38</v>
      </c>
      <c r="C116" s="15">
        <v>4</v>
      </c>
      <c r="D116" s="15">
        <v>12</v>
      </c>
      <c r="E116" s="17" t="s">
        <v>37</v>
      </c>
      <c r="F116" s="18">
        <v>0</v>
      </c>
      <c r="G116" s="19">
        <v>15</v>
      </c>
      <c r="H116" s="19">
        <v>15</v>
      </c>
    </row>
    <row r="117" spans="2:8" ht="15" customHeight="1">
      <c r="B117" s="27" t="s">
        <v>12</v>
      </c>
      <c r="C117" s="15">
        <v>4</v>
      </c>
      <c r="D117" s="15">
        <v>12</v>
      </c>
      <c r="E117" s="17" t="s">
        <v>37</v>
      </c>
      <c r="F117" s="18" t="s">
        <v>11</v>
      </c>
      <c r="G117" s="19">
        <v>10</v>
      </c>
      <c r="H117" s="19">
        <v>10</v>
      </c>
    </row>
    <row r="118" spans="2:8" ht="23.25" customHeight="1">
      <c r="B118" s="27" t="s">
        <v>10</v>
      </c>
      <c r="C118" s="15">
        <v>4</v>
      </c>
      <c r="D118" s="15">
        <v>12</v>
      </c>
      <c r="E118" s="17" t="s">
        <v>37</v>
      </c>
      <c r="F118" s="18" t="s">
        <v>9</v>
      </c>
      <c r="G118" s="19">
        <f t="shared" ref="G118:H118" si="11">G119</f>
        <v>10</v>
      </c>
      <c r="H118" s="19">
        <f t="shared" si="11"/>
        <v>10</v>
      </c>
    </row>
    <row r="119" spans="2:8" ht="15" customHeight="1">
      <c r="B119" s="27" t="s">
        <v>8</v>
      </c>
      <c r="C119" s="15">
        <v>4</v>
      </c>
      <c r="D119" s="15">
        <v>12</v>
      </c>
      <c r="E119" s="17" t="s">
        <v>37</v>
      </c>
      <c r="F119" s="18" t="s">
        <v>7</v>
      </c>
      <c r="G119" s="19">
        <v>10</v>
      </c>
      <c r="H119" s="19">
        <v>10</v>
      </c>
    </row>
    <row r="120" spans="2:8">
      <c r="B120" s="27" t="s">
        <v>17</v>
      </c>
      <c r="C120" s="15">
        <v>4</v>
      </c>
      <c r="D120" s="15">
        <v>12</v>
      </c>
      <c r="E120" s="17" t="s">
        <v>16</v>
      </c>
      <c r="F120" s="18">
        <v>0</v>
      </c>
      <c r="G120" s="19">
        <f>G121</f>
        <v>277</v>
      </c>
      <c r="H120" s="19">
        <f>H121</f>
        <v>277</v>
      </c>
    </row>
    <row r="121" spans="2:8" ht="25.5" customHeight="1">
      <c r="B121" s="27" t="s">
        <v>15</v>
      </c>
      <c r="C121" s="15">
        <v>4</v>
      </c>
      <c r="D121" s="15">
        <v>12</v>
      </c>
      <c r="E121" s="17" t="s">
        <v>14</v>
      </c>
      <c r="F121" s="18">
        <v>0</v>
      </c>
      <c r="G121" s="19">
        <f>G122</f>
        <v>277</v>
      </c>
      <c r="H121" s="19">
        <f>H122</f>
        <v>277</v>
      </c>
    </row>
    <row r="122" spans="2:8" ht="24" customHeight="1">
      <c r="B122" s="27" t="s">
        <v>13</v>
      </c>
      <c r="C122" s="15">
        <v>4</v>
      </c>
      <c r="D122" s="15">
        <v>12</v>
      </c>
      <c r="E122" s="17" t="s">
        <v>6</v>
      </c>
      <c r="F122" s="18">
        <v>0</v>
      </c>
      <c r="G122" s="19">
        <v>277</v>
      </c>
      <c r="H122" s="19">
        <v>277</v>
      </c>
    </row>
    <row r="123" spans="2:8" ht="13.15" customHeight="1">
      <c r="B123" s="27" t="s">
        <v>12</v>
      </c>
      <c r="C123" s="15">
        <v>4</v>
      </c>
      <c r="D123" s="15">
        <v>12</v>
      </c>
      <c r="E123" s="17" t="s">
        <v>6</v>
      </c>
      <c r="F123" s="18" t="s">
        <v>11</v>
      </c>
      <c r="G123" s="19">
        <v>60</v>
      </c>
      <c r="H123" s="19">
        <v>60</v>
      </c>
    </row>
    <row r="124" spans="2:8" ht="21.75" customHeight="1">
      <c r="B124" s="27" t="s">
        <v>10</v>
      </c>
      <c r="C124" s="15">
        <v>4</v>
      </c>
      <c r="D124" s="15">
        <v>12</v>
      </c>
      <c r="E124" s="17" t="s">
        <v>6</v>
      </c>
      <c r="F124" s="18" t="s">
        <v>9</v>
      </c>
      <c r="G124" s="19">
        <v>60</v>
      </c>
      <c r="H124" s="19">
        <v>60</v>
      </c>
    </row>
    <row r="125" spans="2:8" ht="21" customHeight="1">
      <c r="B125" s="27" t="s">
        <v>36</v>
      </c>
      <c r="C125" s="15">
        <v>4</v>
      </c>
      <c r="D125" s="15">
        <v>12</v>
      </c>
      <c r="E125" s="17" t="s">
        <v>6</v>
      </c>
      <c r="F125" s="18" t="s">
        <v>35</v>
      </c>
      <c r="G125" s="19">
        <v>10</v>
      </c>
      <c r="H125" s="19">
        <v>10</v>
      </c>
    </row>
    <row r="126" spans="2:8">
      <c r="B126" s="27" t="s">
        <v>8</v>
      </c>
      <c r="C126" s="15">
        <v>4</v>
      </c>
      <c r="D126" s="15">
        <v>12</v>
      </c>
      <c r="E126" s="17" t="s">
        <v>6</v>
      </c>
      <c r="F126" s="18" t="s">
        <v>7</v>
      </c>
      <c r="G126" s="16">
        <v>250</v>
      </c>
      <c r="H126" s="16">
        <v>250</v>
      </c>
    </row>
    <row r="127" spans="2:8">
      <c r="B127" s="27" t="s">
        <v>34</v>
      </c>
      <c r="C127" s="15">
        <v>4</v>
      </c>
      <c r="D127" s="15">
        <v>12</v>
      </c>
      <c r="E127" s="17" t="s">
        <v>6</v>
      </c>
      <c r="F127" s="18" t="s">
        <v>33</v>
      </c>
      <c r="G127" s="19">
        <v>50</v>
      </c>
      <c r="H127" s="19">
        <v>50</v>
      </c>
    </row>
    <row r="128" spans="2:8">
      <c r="B128" s="27" t="s">
        <v>32</v>
      </c>
      <c r="C128" s="15">
        <v>4</v>
      </c>
      <c r="D128" s="15">
        <v>12</v>
      </c>
      <c r="E128" s="17" t="s">
        <v>6</v>
      </c>
      <c r="F128" s="18" t="s">
        <v>31</v>
      </c>
      <c r="G128" s="19">
        <v>50</v>
      </c>
      <c r="H128" s="19">
        <v>50</v>
      </c>
    </row>
    <row r="129" spans="2:8">
      <c r="B129" s="27" t="s">
        <v>30</v>
      </c>
      <c r="C129" s="15">
        <v>4</v>
      </c>
      <c r="D129" s="15">
        <v>12</v>
      </c>
      <c r="E129" s="17" t="s">
        <v>6</v>
      </c>
      <c r="F129" s="18" t="s">
        <v>29</v>
      </c>
      <c r="G129" s="19">
        <v>10</v>
      </c>
      <c r="H129" s="19">
        <v>10</v>
      </c>
    </row>
    <row r="130" spans="2:8" ht="15" customHeight="1">
      <c r="B130" s="27" t="s">
        <v>28</v>
      </c>
      <c r="C130" s="15">
        <v>4</v>
      </c>
      <c r="D130" s="15">
        <v>12</v>
      </c>
      <c r="E130" s="17" t="s">
        <v>6</v>
      </c>
      <c r="F130" s="18" t="s">
        <v>27</v>
      </c>
      <c r="G130" s="19">
        <v>10</v>
      </c>
      <c r="H130" s="19">
        <v>10</v>
      </c>
    </row>
    <row r="131" spans="2:8" ht="13.5" customHeight="1">
      <c r="B131" s="27" t="s">
        <v>26</v>
      </c>
      <c r="C131" s="15">
        <v>4</v>
      </c>
      <c r="D131" s="15">
        <v>12</v>
      </c>
      <c r="E131" s="17" t="s">
        <v>6</v>
      </c>
      <c r="F131" s="18" t="s">
        <v>25</v>
      </c>
      <c r="G131" s="19">
        <v>5</v>
      </c>
      <c r="H131" s="19">
        <v>5</v>
      </c>
    </row>
    <row r="132" spans="2:8">
      <c r="B132" s="27" t="s">
        <v>24</v>
      </c>
      <c r="C132" s="15">
        <v>5</v>
      </c>
      <c r="D132" s="15">
        <v>0</v>
      </c>
      <c r="E132" s="17">
        <v>0</v>
      </c>
      <c r="F132" s="18">
        <v>0</v>
      </c>
      <c r="G132" s="20">
        <f t="shared" ref="G132:H137" si="12">G133</f>
        <v>40</v>
      </c>
      <c r="H132" s="20">
        <f t="shared" si="12"/>
        <v>40</v>
      </c>
    </row>
    <row r="133" spans="2:8">
      <c r="B133" s="27" t="s">
        <v>23</v>
      </c>
      <c r="C133" s="15">
        <v>5</v>
      </c>
      <c r="D133" s="15">
        <v>3</v>
      </c>
      <c r="E133" s="17">
        <v>0</v>
      </c>
      <c r="F133" s="18">
        <v>0</v>
      </c>
      <c r="G133" s="19">
        <f t="shared" si="12"/>
        <v>40</v>
      </c>
      <c r="H133" s="19">
        <f t="shared" si="12"/>
        <v>40</v>
      </c>
    </row>
    <row r="134" spans="2:8">
      <c r="B134" s="27" t="s">
        <v>21</v>
      </c>
      <c r="C134" s="15">
        <v>5</v>
      </c>
      <c r="D134" s="15">
        <v>3</v>
      </c>
      <c r="E134" s="17" t="s">
        <v>22</v>
      </c>
      <c r="F134" s="18">
        <v>0</v>
      </c>
      <c r="G134" s="19">
        <f t="shared" si="12"/>
        <v>40</v>
      </c>
      <c r="H134" s="19">
        <f t="shared" si="12"/>
        <v>40</v>
      </c>
    </row>
    <row r="135" spans="2:8">
      <c r="B135" s="27" t="s">
        <v>21</v>
      </c>
      <c r="C135" s="15">
        <v>5</v>
      </c>
      <c r="D135" s="15">
        <v>3</v>
      </c>
      <c r="E135" s="17" t="s">
        <v>20</v>
      </c>
      <c r="F135" s="18">
        <v>0</v>
      </c>
      <c r="G135" s="19">
        <f t="shared" si="12"/>
        <v>40</v>
      </c>
      <c r="H135" s="19">
        <f t="shared" si="12"/>
        <v>40</v>
      </c>
    </row>
    <row r="136" spans="2:8" ht="13.15" customHeight="1">
      <c r="B136" s="27" t="s">
        <v>12</v>
      </c>
      <c r="C136" s="15">
        <v>5</v>
      </c>
      <c r="D136" s="15">
        <v>3</v>
      </c>
      <c r="E136" s="17" t="s">
        <v>20</v>
      </c>
      <c r="F136" s="18" t="s">
        <v>11</v>
      </c>
      <c r="G136" s="19">
        <f t="shared" si="12"/>
        <v>40</v>
      </c>
      <c r="H136" s="19">
        <f t="shared" si="12"/>
        <v>40</v>
      </c>
    </row>
    <row r="137" spans="2:8" ht="22.5" customHeight="1">
      <c r="B137" s="27" t="s">
        <v>10</v>
      </c>
      <c r="C137" s="15">
        <v>5</v>
      </c>
      <c r="D137" s="15">
        <v>3</v>
      </c>
      <c r="E137" s="17" t="s">
        <v>20</v>
      </c>
      <c r="F137" s="18" t="s">
        <v>9</v>
      </c>
      <c r="G137" s="19">
        <f t="shared" si="12"/>
        <v>40</v>
      </c>
      <c r="H137" s="19">
        <f t="shared" si="12"/>
        <v>40</v>
      </c>
    </row>
    <row r="138" spans="2:8" ht="15" customHeight="1">
      <c r="B138" s="27" t="s">
        <v>8</v>
      </c>
      <c r="C138" s="15">
        <v>5</v>
      </c>
      <c r="D138" s="15">
        <v>3</v>
      </c>
      <c r="E138" s="17" t="s">
        <v>20</v>
      </c>
      <c r="F138" s="18" t="s">
        <v>7</v>
      </c>
      <c r="G138" s="19">
        <v>40</v>
      </c>
      <c r="H138" s="19">
        <v>40</v>
      </c>
    </row>
    <row r="139" spans="2:8" ht="16.149999999999999" customHeight="1">
      <c r="B139" s="27" t="s">
        <v>19</v>
      </c>
      <c r="C139" s="15">
        <v>8</v>
      </c>
      <c r="D139" s="15">
        <v>0</v>
      </c>
      <c r="E139" s="17">
        <v>0</v>
      </c>
      <c r="F139" s="18">
        <v>0</v>
      </c>
      <c r="G139" s="20">
        <v>280</v>
      </c>
      <c r="H139" s="20">
        <v>280</v>
      </c>
    </row>
    <row r="140" spans="2:8">
      <c r="B140" s="27" t="s">
        <v>18</v>
      </c>
      <c r="C140" s="15">
        <v>8</v>
      </c>
      <c r="D140" s="15">
        <v>1</v>
      </c>
      <c r="E140" s="17">
        <v>0</v>
      </c>
      <c r="F140" s="18">
        <v>0</v>
      </c>
      <c r="G140" s="19">
        <f t="shared" ref="G140:H142" si="13">G141</f>
        <v>80</v>
      </c>
      <c r="H140" s="19">
        <f t="shared" si="13"/>
        <v>80</v>
      </c>
    </row>
    <row r="141" spans="2:8">
      <c r="B141" s="27" t="s">
        <v>17</v>
      </c>
      <c r="C141" s="15">
        <v>8</v>
      </c>
      <c r="D141" s="15">
        <v>1</v>
      </c>
      <c r="E141" s="17" t="s">
        <v>16</v>
      </c>
      <c r="F141" s="18">
        <v>0</v>
      </c>
      <c r="G141" s="19">
        <f t="shared" si="13"/>
        <v>80</v>
      </c>
      <c r="H141" s="19">
        <f t="shared" si="13"/>
        <v>80</v>
      </c>
    </row>
    <row r="142" spans="2:8" ht="23.25">
      <c r="B142" s="27" t="s">
        <v>15</v>
      </c>
      <c r="C142" s="15">
        <v>8</v>
      </c>
      <c r="D142" s="15">
        <v>1</v>
      </c>
      <c r="E142" s="17" t="s">
        <v>14</v>
      </c>
      <c r="F142" s="18">
        <v>0</v>
      </c>
      <c r="G142" s="19">
        <f t="shared" si="13"/>
        <v>80</v>
      </c>
      <c r="H142" s="19">
        <f t="shared" si="13"/>
        <v>80</v>
      </c>
    </row>
    <row r="143" spans="2:8" ht="23.25">
      <c r="B143" s="27" t="s">
        <v>13</v>
      </c>
      <c r="C143" s="15">
        <v>8</v>
      </c>
      <c r="D143" s="15">
        <v>1</v>
      </c>
      <c r="E143" s="17" t="s">
        <v>6</v>
      </c>
      <c r="F143" s="18">
        <v>0</v>
      </c>
      <c r="G143" s="19">
        <v>80</v>
      </c>
      <c r="H143" s="19">
        <v>80</v>
      </c>
    </row>
    <row r="144" spans="2:8" ht="23.25">
      <c r="B144" s="27" t="s">
        <v>12</v>
      </c>
      <c r="C144" s="15">
        <v>8</v>
      </c>
      <c r="D144" s="15">
        <v>1</v>
      </c>
      <c r="E144" s="17" t="s">
        <v>6</v>
      </c>
      <c r="F144" s="18" t="s">
        <v>11</v>
      </c>
      <c r="G144" s="19">
        <v>80</v>
      </c>
      <c r="H144" s="19">
        <v>80</v>
      </c>
    </row>
    <row r="145" spans="2:8" ht="23.25">
      <c r="B145" s="27" t="s">
        <v>10</v>
      </c>
      <c r="C145" s="15">
        <v>8</v>
      </c>
      <c r="D145" s="15">
        <v>1</v>
      </c>
      <c r="E145" s="17" t="s">
        <v>6</v>
      </c>
      <c r="F145" s="18" t="s">
        <v>9</v>
      </c>
      <c r="G145" s="19">
        <v>80</v>
      </c>
      <c r="H145" s="19">
        <v>80</v>
      </c>
    </row>
    <row r="146" spans="2:8">
      <c r="B146" s="27" t="s">
        <v>8</v>
      </c>
      <c r="C146" s="15">
        <v>8</v>
      </c>
      <c r="D146" s="15">
        <v>1</v>
      </c>
      <c r="E146" s="17" t="s">
        <v>6</v>
      </c>
      <c r="F146" s="18" t="s">
        <v>7</v>
      </c>
      <c r="G146" s="19">
        <v>50</v>
      </c>
      <c r="H146" s="19">
        <v>50</v>
      </c>
    </row>
    <row r="147" spans="2:8">
      <c r="B147" s="29" t="s">
        <v>109</v>
      </c>
      <c r="C147" s="38">
        <v>10</v>
      </c>
      <c r="D147" s="32">
        <v>3</v>
      </c>
      <c r="E147" s="1"/>
      <c r="F147" s="1"/>
      <c r="G147" s="34">
        <f t="shared" ref="G147:H149" si="14">G148</f>
        <v>420</v>
      </c>
      <c r="H147" s="20">
        <f t="shared" si="14"/>
        <v>420</v>
      </c>
    </row>
    <row r="148" spans="2:8">
      <c r="B148" s="28" t="s">
        <v>110</v>
      </c>
      <c r="C148" s="38">
        <v>10</v>
      </c>
      <c r="D148" s="32">
        <v>3</v>
      </c>
      <c r="E148" s="1"/>
      <c r="F148" s="1"/>
      <c r="G148" s="35">
        <f t="shared" si="14"/>
        <v>420</v>
      </c>
      <c r="H148" s="19">
        <f t="shared" si="14"/>
        <v>420</v>
      </c>
    </row>
    <row r="149" spans="2:8">
      <c r="B149" s="28" t="s">
        <v>111</v>
      </c>
      <c r="C149" s="38">
        <v>10</v>
      </c>
      <c r="D149" s="32">
        <v>3</v>
      </c>
      <c r="E149" s="13">
        <v>8300000000</v>
      </c>
      <c r="F149" s="1"/>
      <c r="G149" s="35">
        <f t="shared" si="14"/>
        <v>420</v>
      </c>
      <c r="H149" s="19">
        <f t="shared" si="14"/>
        <v>420</v>
      </c>
    </row>
    <row r="150" spans="2:8">
      <c r="B150" s="28" t="s">
        <v>111</v>
      </c>
      <c r="C150" s="38">
        <v>10</v>
      </c>
      <c r="D150" s="32">
        <v>3</v>
      </c>
      <c r="E150" s="13">
        <v>8300000190</v>
      </c>
      <c r="F150" s="1"/>
      <c r="G150" s="35">
        <f t="shared" ref="G150:H150" si="15">G151</f>
        <v>420</v>
      </c>
      <c r="H150" s="19">
        <f t="shared" si="15"/>
        <v>420</v>
      </c>
    </row>
    <row r="151" spans="2:8">
      <c r="B151" s="29" t="s">
        <v>112</v>
      </c>
      <c r="C151" s="38">
        <v>10</v>
      </c>
      <c r="D151" s="32">
        <v>3</v>
      </c>
      <c r="E151" s="30">
        <v>8300000190</v>
      </c>
      <c r="F151" s="31">
        <v>300</v>
      </c>
      <c r="G151" s="34">
        <v>420</v>
      </c>
      <c r="H151" s="20">
        <v>420</v>
      </c>
    </row>
    <row r="152" spans="2:8" ht="23.25">
      <c r="B152" s="28" t="s">
        <v>113</v>
      </c>
      <c r="C152" s="38">
        <v>10</v>
      </c>
      <c r="D152" s="33">
        <v>3</v>
      </c>
      <c r="E152" s="17">
        <v>8300000190</v>
      </c>
      <c r="F152" s="18">
        <v>320</v>
      </c>
      <c r="G152" s="19">
        <v>420</v>
      </c>
      <c r="H152" s="19">
        <v>420</v>
      </c>
    </row>
    <row r="153" spans="2:8" ht="23.25">
      <c r="B153" s="28" t="s">
        <v>114</v>
      </c>
      <c r="C153" s="38">
        <v>10</v>
      </c>
      <c r="D153" s="33">
        <v>3</v>
      </c>
      <c r="E153" s="17">
        <v>8300000190</v>
      </c>
      <c r="F153" s="18">
        <v>323</v>
      </c>
      <c r="G153" s="19">
        <v>420</v>
      </c>
      <c r="H153" s="19">
        <v>420</v>
      </c>
    </row>
  </sheetData>
  <mergeCells count="1">
    <mergeCell ref="B9:H9"/>
  </mergeCells>
  <pageMargins left="0.98425196850393704" right="0.31496062992125984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Бух</cp:lastModifiedBy>
  <cp:lastPrinted>2024-01-10T03:37:27Z</cp:lastPrinted>
  <dcterms:created xsi:type="dcterms:W3CDTF">2019-11-07T07:22:29Z</dcterms:created>
  <dcterms:modified xsi:type="dcterms:W3CDTF">2024-01-11T08:50:52Z</dcterms:modified>
</cp:coreProperties>
</file>